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offeyk\Documents\budget\crowley\OCR\"/>
    </mc:Choice>
  </mc:AlternateContent>
  <bookViews>
    <workbookView xWindow="0" yWindow="0" windowWidth="18915" windowHeight="9045"/>
  </bookViews>
  <sheets>
    <sheet name="2013-14 Non Instruct" sheetId="2" r:id="rId1"/>
    <sheet name="2014-15 Non Instruct" sheetId="3" r:id="rId2"/>
    <sheet name="2015-16 Non Instruct" sheetId="4" r:id="rId3"/>
  </sheets>
  <definedNames>
    <definedName name="_xlnm.Print_Area" localSheetId="0">'2013-14 Non Instruct'!$A$1:$AA$141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2" l="1"/>
  <c r="AA60" i="2" l="1"/>
  <c r="R120" i="2" l="1"/>
  <c r="R128" i="4" l="1"/>
  <c r="R114" i="4"/>
  <c r="R100" i="4"/>
  <c r="R88" i="4"/>
  <c r="AA58" i="4"/>
  <c r="AA44" i="4"/>
  <c r="AA32" i="4"/>
  <c r="AA17" i="4"/>
  <c r="R63" i="4"/>
  <c r="R48" i="4"/>
  <c r="R33" i="4"/>
  <c r="R20" i="4"/>
  <c r="I139" i="4" l="1"/>
  <c r="I124" i="4"/>
  <c r="I107" i="4"/>
  <c r="I90" i="4"/>
  <c r="I69" i="4"/>
  <c r="I52" i="4"/>
  <c r="I35" i="4"/>
  <c r="I20" i="4"/>
  <c r="R124" i="3" l="1"/>
  <c r="R111" i="3"/>
  <c r="R97" i="3"/>
  <c r="R85" i="3"/>
  <c r="AA58" i="3"/>
  <c r="AA44" i="3"/>
  <c r="AA32" i="3"/>
  <c r="AA18" i="3"/>
  <c r="R65" i="3" l="1"/>
  <c r="R50" i="3"/>
  <c r="R34" i="3"/>
  <c r="R21" i="3"/>
  <c r="I135" i="3"/>
  <c r="I67" i="3"/>
  <c r="I121" i="3"/>
  <c r="I104" i="3"/>
  <c r="I87" i="3"/>
  <c r="I50" i="3"/>
  <c r="I33" i="3"/>
  <c r="I20" i="3"/>
  <c r="R133" i="2" l="1"/>
  <c r="R108" i="2"/>
  <c r="R98" i="2"/>
  <c r="AA72" i="2"/>
  <c r="AA50" i="2"/>
  <c r="AA38" i="2"/>
  <c r="R79" i="2"/>
  <c r="R52" i="2"/>
  <c r="R66" i="2"/>
  <c r="R41" i="2"/>
  <c r="I127" i="2"/>
  <c r="I113" i="2"/>
  <c r="I98" i="2"/>
  <c r="I67" i="2"/>
  <c r="I52" i="2"/>
  <c r="AA28" i="2"/>
  <c r="AA11" i="2"/>
  <c r="R28" i="2"/>
  <c r="R11" i="2"/>
  <c r="I139" i="2" l="1"/>
  <c r="I40" i="2" l="1"/>
  <c r="I28" i="2"/>
  <c r="I11" i="2"/>
</calcChain>
</file>

<file path=xl/sharedStrings.xml><?xml version="1.0" encoding="utf-8"?>
<sst xmlns="http://schemas.openxmlformats.org/spreadsheetml/2006/main" count="1617" uniqueCount="113">
  <si>
    <t>SCHOOL LEADERS</t>
  </si>
  <si>
    <t>0085</t>
  </si>
  <si>
    <t>ASST PRIN ELEMENTARY</t>
  </si>
  <si>
    <t>0430</t>
  </si>
  <si>
    <t>PRIN ELEM SCHOOL II</t>
  </si>
  <si>
    <t>TOTAL SCHOOL LEADERS</t>
  </si>
  <si>
    <t>2000</t>
  </si>
  <si>
    <t>TCHR ELEM INTER GRADES</t>
  </si>
  <si>
    <t>2010</t>
  </si>
  <si>
    <t>TCHR INDEPENDENT VARYING EXCEP</t>
  </si>
  <si>
    <t>2050</t>
  </si>
  <si>
    <t>TCHR SPEECH CORRECTION</t>
  </si>
  <si>
    <t>2130</t>
  </si>
  <si>
    <t>TCHR GIFTED</t>
  </si>
  <si>
    <t>2160</t>
  </si>
  <si>
    <t>TCHR VARYING EXCEPTIONALITY</t>
  </si>
  <si>
    <t>2220</t>
  </si>
  <si>
    <t>TCHR PE ELEM/EXCEPT</t>
  </si>
  <si>
    <t>2222</t>
  </si>
  <si>
    <t>TCHR PRE-K VARYING EXCEPT</t>
  </si>
  <si>
    <t>2299</t>
  </si>
  <si>
    <t>CLASS SIZE CO-TEACHER</t>
  </si>
  <si>
    <t>2302</t>
  </si>
  <si>
    <t>TCHR ALTERNATIVE EDUC</t>
  </si>
  <si>
    <t>2303</t>
  </si>
  <si>
    <t>TCHR ART ELEM/EXCEPT</t>
  </si>
  <si>
    <t>2307</t>
  </si>
  <si>
    <t>TCHR ELEM PRIMARY GRADES</t>
  </si>
  <si>
    <t>2308</t>
  </si>
  <si>
    <t>TCHR ESOL</t>
  </si>
  <si>
    <t>2315</t>
  </si>
  <si>
    <t>TCHR KINDERGARTEN</t>
  </si>
  <si>
    <t>2317</t>
  </si>
  <si>
    <t>TCHR MUSIC ELEM/EXCEPT</t>
  </si>
  <si>
    <t>2207</t>
  </si>
  <si>
    <t>GUIDANCE COUNSELOR ELEM</t>
  </si>
  <si>
    <t>NON-INSTRUCTIONAL AND SUPPORT STAFF</t>
  </si>
  <si>
    <t>2215</t>
  </si>
  <si>
    <t>PSYCHOLOGIST</t>
  </si>
  <si>
    <t>2216</t>
  </si>
  <si>
    <t>SOCIAL WORKER</t>
  </si>
  <si>
    <t>6120</t>
  </si>
  <si>
    <t>BILINGUAL ASSISTANT I</t>
  </si>
  <si>
    <t>6278</t>
  </si>
  <si>
    <t>CHILD DEVELOPMENT ASSOCIATE</t>
  </si>
  <si>
    <t>7115</t>
  </si>
  <si>
    <t>REGISTERED NURSE</t>
  </si>
  <si>
    <t>7353</t>
  </si>
  <si>
    <t>FAMILY &amp; COMMUNITY LIAISON</t>
  </si>
  <si>
    <t>7355</t>
  </si>
  <si>
    <t>TEACHER ASSISTANT</t>
  </si>
  <si>
    <t>7357</t>
  </si>
  <si>
    <t>ESE ASSOCIATE</t>
  </si>
  <si>
    <t>PINELLAS COUNTY SCHOOLS</t>
  </si>
  <si>
    <t>Position Code</t>
  </si>
  <si>
    <t>Title</t>
  </si>
  <si>
    <t>Units</t>
  </si>
  <si>
    <t>INSTRUCTIONAL STAFF</t>
  </si>
  <si>
    <t>TOTAL INSTRUCTIONAL STAFF</t>
  </si>
  <si>
    <t>TOTAL</t>
  </si>
  <si>
    <t>Cost Center</t>
  </si>
  <si>
    <t>Sunset Hills</t>
  </si>
  <si>
    <t>ELEMENTARY SCHOOLS</t>
  </si>
  <si>
    <t>MIDDLE SCHOOLS</t>
  </si>
  <si>
    <t>HIGH SCHOOLS</t>
  </si>
  <si>
    <t>BAUDER</t>
  </si>
  <si>
    <t>2206</t>
  </si>
  <si>
    <t>EDUCATIONAL DIAGNOSTICIAN</t>
  </si>
  <si>
    <t>BROOKER CREEK</t>
  </si>
  <si>
    <t>2202</t>
  </si>
  <si>
    <t>BEHAVIOR SPECIALIST</t>
  </si>
  <si>
    <t>6880</t>
  </si>
  <si>
    <t>6955</t>
  </si>
  <si>
    <t>CERTIFIED NURSING ASSISTANT</t>
  </si>
  <si>
    <t>PARAPROFESSIONAL</t>
  </si>
  <si>
    <t>CAMPBELL PARK</t>
  </si>
  <si>
    <t>FAIRMOUNT PARK</t>
  </si>
  <si>
    <t>LAKEWOOD</t>
  </si>
  <si>
    <t>MAXIMO</t>
  </si>
  <si>
    <t>OZONA</t>
  </si>
  <si>
    <t>AZALEA</t>
  </si>
  <si>
    <t>2208</t>
  </si>
  <si>
    <t>GUIDANCE COUNSELOR MIDDLE</t>
  </si>
  <si>
    <t>BAY POINT</t>
  </si>
  <si>
    <t>JOHN HOPKINS</t>
  </si>
  <si>
    <t xml:space="preserve">PALM HARBOR </t>
  </si>
  <si>
    <t>2209</t>
  </si>
  <si>
    <t>GUIDANCE COUNSELOR HIGH SCHOOL</t>
  </si>
  <si>
    <t>BAYSIDE</t>
  </si>
  <si>
    <t>BOCA CIEGA</t>
  </si>
  <si>
    <t xml:space="preserve">6755 </t>
  </si>
  <si>
    <t>LICENSED PRACTICAL NURSE</t>
  </si>
  <si>
    <t>EAST LAKE</t>
  </si>
  <si>
    <t>GIBBS</t>
  </si>
  <si>
    <t>2210</t>
  </si>
  <si>
    <t>GUIDANCE COUNSELOR OTHER</t>
  </si>
  <si>
    <t>OSCEOLA FUND.</t>
  </si>
  <si>
    <t>TRANSC ASST VISUALLY IMPAIRED</t>
  </si>
  <si>
    <t>PALM HARBOR UNIVERSITY</t>
  </si>
  <si>
    <t>SEMINOLE</t>
  </si>
  <si>
    <t>2040</t>
  </si>
  <si>
    <t>2041</t>
  </si>
  <si>
    <t>PHYSICAL THERAPIST</t>
  </si>
  <si>
    <t>OCCUPATIONAL THERAPIST</t>
  </si>
  <si>
    <t>7117</t>
  </si>
  <si>
    <t>REGISTERED PHY THERAPY ASST</t>
  </si>
  <si>
    <t>6277</t>
  </si>
  <si>
    <t>CERT OCCUP THERAPY ASST</t>
  </si>
  <si>
    <t>REGISTERED PHYS THERAPY ASST</t>
  </si>
  <si>
    <t>6755</t>
  </si>
  <si>
    <t>ITEM 59: 2013-2014 NON INSTRUCTIONAL AND SUPPORT POSITIONS</t>
  </si>
  <si>
    <t>ITEM 59: 2014-2015 NON INSTRUCTIONAL AND SUPPORT POSITIONS</t>
  </si>
  <si>
    <t>ITEM 59: 2015-2016 NON INSTRUCTIONAL AND SUPPORT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</si>
</sst>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/>
    <xf numFmtId="49" fontId="2" fillId="3" borderId="0" xfId="0" applyNumberFormat="1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49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/>
    <xf numFmtId="164" fontId="2" fillId="0" borderId="2" xfId="0" applyNumberFormat="1" applyFont="1" applyBorder="1"/>
    <xf numFmtId="0" fontId="1" fillId="0" borderId="0" xfId="0" applyFont="1" applyBorder="1"/>
    <xf numFmtId="49" fontId="2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A139"/>
  <sheetViews>
    <sheetView tabSelected="1" topLeftCell="A51" zoomScaleNormal="100" workbookViewId="0">
      <selection activeCell="I73" sqref="I73"/>
    </sheetView>
  </sheetViews>
  <sheetFormatPr defaultRowHeight="12.75" x14ac:dyDescent="0.2"/>
  <cols>
    <col min="1" max="1" width="2.7109375" style="1" customWidth="1"/>
    <col min="2" max="2" width="10.85546875" style="1" customWidth="1"/>
    <col min="3" max="3" width="1.85546875" style="1" customWidth="1"/>
    <col min="4" max="4" width="8.42578125" style="8" customWidth="1"/>
    <col min="5" max="5" width="1.42578125" style="1" customWidth="1"/>
    <col min="6" max="6" width="17.140625" style="1" customWidth="1"/>
    <col min="7" max="7" width="18.42578125" style="1" customWidth="1"/>
    <col min="8" max="8" width="1.85546875" style="1" customWidth="1"/>
    <col min="9" max="9" width="7.5703125" style="9" bestFit="1" customWidth="1"/>
    <col min="10" max="10" width="4" style="1" customWidth="1"/>
    <col min="11" max="11" width="10.85546875" style="1" customWidth="1"/>
    <col min="12" max="12" width="1.140625" style="1" customWidth="1"/>
    <col min="13" max="13" width="9.140625" style="1"/>
    <col min="14" max="14" width="1" style="1" customWidth="1"/>
    <col min="15" max="15" width="14.85546875" style="1" customWidth="1"/>
    <col min="16" max="16" width="15.42578125" style="1" customWidth="1"/>
    <col min="17" max="17" width="1.140625" style="1" customWidth="1"/>
    <col min="18" max="18" width="9.140625" style="1"/>
    <col min="19" max="19" width="4.42578125" style="1" customWidth="1"/>
    <col min="20" max="20" width="11.140625" style="1" customWidth="1"/>
    <col min="21" max="21" width="2.140625" style="1" customWidth="1"/>
    <col min="22" max="22" width="9.140625" style="1"/>
    <col min="23" max="23" width="1.140625" style="1" customWidth="1"/>
    <col min="24" max="24" width="17.85546875" style="1" customWidth="1"/>
    <col min="25" max="25" width="14.28515625" style="1" customWidth="1"/>
    <col min="26" max="26" width="1.7109375" style="1" customWidth="1"/>
    <col min="27" max="27" width="8.140625" style="1" customWidth="1"/>
    <col min="28" max="16384" width="9.140625" style="1"/>
  </cols>
  <sheetData>
    <row r="2" spans="2:27" x14ac:dyDescent="0.2">
      <c r="D2" s="52" t="s">
        <v>53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2:27" x14ac:dyDescent="0.2">
      <c r="D3" s="52" t="s">
        <v>110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2:27" x14ac:dyDescent="0.2">
      <c r="D4" s="2"/>
      <c r="E4" s="2"/>
      <c r="F4" s="2"/>
      <c r="G4" s="2"/>
      <c r="H4" s="2"/>
      <c r="I4" s="2"/>
      <c r="J4" s="2"/>
    </row>
    <row r="5" spans="2:27" x14ac:dyDescent="0.2">
      <c r="B5" s="37" t="s">
        <v>62</v>
      </c>
      <c r="C5" s="37"/>
      <c r="D5" s="37"/>
      <c r="E5" s="37"/>
      <c r="F5" s="37"/>
      <c r="G5" s="37"/>
      <c r="H5" s="37"/>
      <c r="I5" s="37"/>
      <c r="K5" s="37" t="s">
        <v>63</v>
      </c>
      <c r="L5" s="37"/>
      <c r="M5" s="37"/>
      <c r="N5" s="37"/>
      <c r="O5" s="37"/>
      <c r="P5" s="37"/>
      <c r="Q5" s="37"/>
      <c r="R5" s="37"/>
      <c r="T5" s="37" t="s">
        <v>64</v>
      </c>
      <c r="U5" s="37"/>
      <c r="V5" s="37"/>
      <c r="W5" s="37"/>
      <c r="X5" s="37"/>
      <c r="Y5" s="37"/>
      <c r="Z5" s="37"/>
      <c r="AA5" s="37"/>
    </row>
    <row r="6" spans="2:27" ht="25.5" x14ac:dyDescent="0.2">
      <c r="B6" s="3" t="s">
        <v>60</v>
      </c>
      <c r="C6" s="4"/>
      <c r="D6" s="5" t="s">
        <v>54</v>
      </c>
      <c r="E6" s="3"/>
      <c r="F6" s="38" t="s">
        <v>55</v>
      </c>
      <c r="G6" s="38"/>
      <c r="H6" s="6"/>
      <c r="I6" s="7" t="s">
        <v>56</v>
      </c>
      <c r="K6" s="3" t="s">
        <v>60</v>
      </c>
      <c r="L6" s="4"/>
      <c r="M6" s="5" t="s">
        <v>54</v>
      </c>
      <c r="N6" s="3"/>
      <c r="O6" s="38" t="s">
        <v>55</v>
      </c>
      <c r="P6" s="38"/>
      <c r="Q6" s="6"/>
      <c r="R6" s="7" t="s">
        <v>56</v>
      </c>
      <c r="T6" s="3" t="s">
        <v>60</v>
      </c>
      <c r="U6" s="4"/>
      <c r="V6" s="5" t="s">
        <v>54</v>
      </c>
      <c r="W6" s="3"/>
      <c r="X6" s="38" t="s">
        <v>55</v>
      </c>
      <c r="Y6" s="38"/>
      <c r="Z6" s="6"/>
      <c r="AA6" s="7" t="s">
        <v>56</v>
      </c>
    </row>
    <row r="7" spans="2:27" ht="4.5" customHeight="1" x14ac:dyDescent="0.2">
      <c r="F7" s="50"/>
      <c r="G7" s="50"/>
      <c r="M7" s="8"/>
      <c r="O7" s="50"/>
      <c r="P7" s="50"/>
      <c r="R7" s="9"/>
      <c r="V7" s="8"/>
      <c r="X7" s="50"/>
      <c r="Y7" s="50"/>
      <c r="AA7" s="9"/>
    </row>
    <row r="8" spans="2:27" hidden="1" x14ac:dyDescent="0.2">
      <c r="D8" s="40" t="s">
        <v>0</v>
      </c>
      <c r="E8" s="40"/>
      <c r="F8" s="40"/>
      <c r="G8" s="40"/>
      <c r="H8" s="40"/>
      <c r="I8" s="40"/>
      <c r="M8" s="40" t="s">
        <v>0</v>
      </c>
      <c r="N8" s="40"/>
      <c r="O8" s="40"/>
      <c r="P8" s="40"/>
      <c r="Q8" s="40"/>
      <c r="R8" s="40"/>
      <c r="V8" s="40" t="s">
        <v>0</v>
      </c>
      <c r="W8" s="40"/>
      <c r="X8" s="40"/>
      <c r="Y8" s="40"/>
      <c r="Z8" s="40"/>
      <c r="AA8" s="40"/>
    </row>
    <row r="9" spans="2:27" hidden="1" x14ac:dyDescent="0.2">
      <c r="D9" s="10" t="s">
        <v>1</v>
      </c>
      <c r="F9" s="42" t="s">
        <v>2</v>
      </c>
      <c r="G9" s="42"/>
      <c r="I9" s="9">
        <v>1</v>
      </c>
      <c r="M9" s="10" t="s">
        <v>1</v>
      </c>
      <c r="O9" s="42" t="s">
        <v>2</v>
      </c>
      <c r="P9" s="42"/>
      <c r="R9" s="9">
        <v>1</v>
      </c>
      <c r="V9" s="10" t="s">
        <v>1</v>
      </c>
      <c r="X9" s="42" t="s">
        <v>2</v>
      </c>
      <c r="Y9" s="42"/>
      <c r="AA9" s="9">
        <v>1</v>
      </c>
    </row>
    <row r="10" spans="2:27" hidden="1" x14ac:dyDescent="0.2">
      <c r="D10" s="10" t="s">
        <v>3</v>
      </c>
      <c r="F10" s="11" t="s">
        <v>4</v>
      </c>
      <c r="G10" s="11"/>
      <c r="I10" s="9">
        <v>1</v>
      </c>
      <c r="M10" s="10" t="s">
        <v>3</v>
      </c>
      <c r="O10" s="11" t="s">
        <v>4</v>
      </c>
      <c r="P10" s="11"/>
      <c r="R10" s="9">
        <v>1</v>
      </c>
      <c r="V10" s="10" t="s">
        <v>3</v>
      </c>
      <c r="X10" s="11" t="s">
        <v>4</v>
      </c>
      <c r="Y10" s="11"/>
      <c r="AA10" s="9">
        <v>1</v>
      </c>
    </row>
    <row r="11" spans="2:27" hidden="1" x14ac:dyDescent="0.2">
      <c r="D11" s="51" t="s">
        <v>5</v>
      </c>
      <c r="E11" s="51"/>
      <c r="F11" s="51"/>
      <c r="G11" s="51"/>
      <c r="I11" s="12">
        <f>I9+I10</f>
        <v>2</v>
      </c>
      <c r="M11" s="51" t="s">
        <v>5</v>
      </c>
      <c r="N11" s="51"/>
      <c r="O11" s="51"/>
      <c r="P11" s="51"/>
      <c r="R11" s="12">
        <f>R9+R10</f>
        <v>2</v>
      </c>
      <c r="V11" s="51" t="s">
        <v>5</v>
      </c>
      <c r="W11" s="51"/>
      <c r="X11" s="51"/>
      <c r="Y11" s="51"/>
      <c r="AA11" s="12">
        <f>AA9+AA10</f>
        <v>2</v>
      </c>
    </row>
    <row r="12" spans="2:27" hidden="1" x14ac:dyDescent="0.2">
      <c r="D12" s="10"/>
      <c r="F12" s="50"/>
      <c r="G12" s="50"/>
      <c r="M12" s="10"/>
      <c r="O12" s="50"/>
      <c r="P12" s="50"/>
      <c r="R12" s="9"/>
      <c r="V12" s="10"/>
      <c r="X12" s="50"/>
      <c r="Y12" s="50"/>
      <c r="AA12" s="9"/>
    </row>
    <row r="13" spans="2:27" hidden="1" x14ac:dyDescent="0.2">
      <c r="D13" s="40" t="s">
        <v>57</v>
      </c>
      <c r="E13" s="40"/>
      <c r="F13" s="40"/>
      <c r="G13" s="40"/>
      <c r="H13" s="40"/>
      <c r="I13" s="40"/>
      <c r="M13" s="40" t="s">
        <v>57</v>
      </c>
      <c r="N13" s="40"/>
      <c r="O13" s="40"/>
      <c r="P13" s="40"/>
      <c r="Q13" s="40"/>
      <c r="R13" s="40"/>
      <c r="V13" s="40" t="s">
        <v>57</v>
      </c>
      <c r="W13" s="40"/>
      <c r="X13" s="40"/>
      <c r="Y13" s="40"/>
      <c r="Z13" s="40"/>
      <c r="AA13" s="40"/>
    </row>
    <row r="14" spans="2:27" hidden="1" x14ac:dyDescent="0.2">
      <c r="D14" s="10" t="s">
        <v>6</v>
      </c>
      <c r="F14" s="42" t="s">
        <v>7</v>
      </c>
      <c r="G14" s="42"/>
      <c r="I14" s="9">
        <v>10</v>
      </c>
      <c r="M14" s="10" t="s">
        <v>6</v>
      </c>
      <c r="O14" s="42" t="s">
        <v>7</v>
      </c>
      <c r="P14" s="42"/>
      <c r="R14" s="9">
        <v>10</v>
      </c>
      <c r="V14" s="10" t="s">
        <v>6</v>
      </c>
      <c r="X14" s="42" t="s">
        <v>7</v>
      </c>
      <c r="Y14" s="42"/>
      <c r="AA14" s="9">
        <v>10</v>
      </c>
    </row>
    <row r="15" spans="2:27" hidden="1" x14ac:dyDescent="0.2">
      <c r="D15" s="10" t="s">
        <v>8</v>
      </c>
      <c r="F15" s="42" t="s">
        <v>9</v>
      </c>
      <c r="G15" s="42"/>
      <c r="I15" s="9">
        <v>2</v>
      </c>
      <c r="M15" s="10" t="s">
        <v>8</v>
      </c>
      <c r="O15" s="42" t="s">
        <v>9</v>
      </c>
      <c r="P15" s="42"/>
      <c r="R15" s="9">
        <v>2</v>
      </c>
      <c r="V15" s="10" t="s">
        <v>8</v>
      </c>
      <c r="X15" s="42" t="s">
        <v>9</v>
      </c>
      <c r="Y15" s="42"/>
      <c r="AA15" s="9">
        <v>2</v>
      </c>
    </row>
    <row r="16" spans="2:27" hidden="1" x14ac:dyDescent="0.2">
      <c r="D16" s="10" t="s">
        <v>10</v>
      </c>
      <c r="F16" s="42" t="s">
        <v>11</v>
      </c>
      <c r="G16" s="42"/>
      <c r="I16" s="9">
        <v>1.2</v>
      </c>
      <c r="M16" s="10" t="s">
        <v>10</v>
      </c>
      <c r="O16" s="42" t="s">
        <v>11</v>
      </c>
      <c r="P16" s="42"/>
      <c r="R16" s="9">
        <v>1.2</v>
      </c>
      <c r="V16" s="10" t="s">
        <v>10</v>
      </c>
      <c r="X16" s="42" t="s">
        <v>11</v>
      </c>
      <c r="Y16" s="42"/>
      <c r="AA16" s="9">
        <v>1.2</v>
      </c>
    </row>
    <row r="17" spans="2:27" hidden="1" x14ac:dyDescent="0.2">
      <c r="D17" s="10" t="s">
        <v>12</v>
      </c>
      <c r="F17" s="42" t="s">
        <v>13</v>
      </c>
      <c r="G17" s="42"/>
      <c r="I17" s="9">
        <v>1</v>
      </c>
      <c r="M17" s="10" t="s">
        <v>12</v>
      </c>
      <c r="O17" s="42" t="s">
        <v>13</v>
      </c>
      <c r="P17" s="42"/>
      <c r="R17" s="9">
        <v>1</v>
      </c>
      <c r="V17" s="10" t="s">
        <v>12</v>
      </c>
      <c r="X17" s="42" t="s">
        <v>13</v>
      </c>
      <c r="Y17" s="42"/>
      <c r="AA17" s="9">
        <v>1</v>
      </c>
    </row>
    <row r="18" spans="2:27" hidden="1" x14ac:dyDescent="0.2">
      <c r="D18" s="10" t="s">
        <v>14</v>
      </c>
      <c r="F18" s="42" t="s">
        <v>15</v>
      </c>
      <c r="G18" s="42"/>
      <c r="I18" s="9">
        <v>1.5</v>
      </c>
      <c r="M18" s="10" t="s">
        <v>14</v>
      </c>
      <c r="O18" s="42" t="s">
        <v>15</v>
      </c>
      <c r="P18" s="42"/>
      <c r="R18" s="9">
        <v>1.5</v>
      </c>
      <c r="V18" s="10" t="s">
        <v>14</v>
      </c>
      <c r="X18" s="42" t="s">
        <v>15</v>
      </c>
      <c r="Y18" s="42"/>
      <c r="AA18" s="9">
        <v>1.5</v>
      </c>
    </row>
    <row r="19" spans="2:27" hidden="1" x14ac:dyDescent="0.2">
      <c r="D19" s="10" t="s">
        <v>16</v>
      </c>
      <c r="F19" s="42" t="s">
        <v>17</v>
      </c>
      <c r="G19" s="42"/>
      <c r="I19" s="9">
        <v>2</v>
      </c>
      <c r="M19" s="10" t="s">
        <v>16</v>
      </c>
      <c r="O19" s="42" t="s">
        <v>17</v>
      </c>
      <c r="P19" s="42"/>
      <c r="R19" s="9">
        <v>2</v>
      </c>
      <c r="V19" s="10" t="s">
        <v>16</v>
      </c>
      <c r="X19" s="42" t="s">
        <v>17</v>
      </c>
      <c r="Y19" s="42"/>
      <c r="AA19" s="9">
        <v>2</v>
      </c>
    </row>
    <row r="20" spans="2:27" hidden="1" x14ac:dyDescent="0.2">
      <c r="D20" s="10" t="s">
        <v>18</v>
      </c>
      <c r="F20" s="42" t="s">
        <v>19</v>
      </c>
      <c r="G20" s="42"/>
      <c r="I20" s="9">
        <v>1</v>
      </c>
      <c r="M20" s="10" t="s">
        <v>18</v>
      </c>
      <c r="O20" s="42" t="s">
        <v>19</v>
      </c>
      <c r="P20" s="42"/>
      <c r="R20" s="9">
        <v>1</v>
      </c>
      <c r="V20" s="10" t="s">
        <v>18</v>
      </c>
      <c r="X20" s="42" t="s">
        <v>19</v>
      </c>
      <c r="Y20" s="42"/>
      <c r="AA20" s="9">
        <v>1</v>
      </c>
    </row>
    <row r="21" spans="2:27" hidden="1" x14ac:dyDescent="0.2">
      <c r="D21" s="10" t="s">
        <v>20</v>
      </c>
      <c r="F21" s="42" t="s">
        <v>21</v>
      </c>
      <c r="G21" s="42"/>
      <c r="I21" s="9">
        <v>1</v>
      </c>
      <c r="M21" s="10" t="s">
        <v>20</v>
      </c>
      <c r="O21" s="42" t="s">
        <v>21</v>
      </c>
      <c r="P21" s="42"/>
      <c r="R21" s="9">
        <v>1</v>
      </c>
      <c r="V21" s="10" t="s">
        <v>20</v>
      </c>
      <c r="X21" s="42" t="s">
        <v>21</v>
      </c>
      <c r="Y21" s="42"/>
      <c r="AA21" s="9">
        <v>1</v>
      </c>
    </row>
    <row r="22" spans="2:27" hidden="1" x14ac:dyDescent="0.2">
      <c r="D22" s="10" t="s">
        <v>22</v>
      </c>
      <c r="F22" s="42" t="s">
        <v>23</v>
      </c>
      <c r="G22" s="42"/>
      <c r="I22" s="9">
        <v>1</v>
      </c>
      <c r="M22" s="10" t="s">
        <v>22</v>
      </c>
      <c r="O22" s="42" t="s">
        <v>23</v>
      </c>
      <c r="P22" s="42"/>
      <c r="R22" s="9">
        <v>1</v>
      </c>
      <c r="V22" s="10" t="s">
        <v>22</v>
      </c>
      <c r="X22" s="42" t="s">
        <v>23</v>
      </c>
      <c r="Y22" s="42"/>
      <c r="AA22" s="9">
        <v>1</v>
      </c>
    </row>
    <row r="23" spans="2:27" hidden="1" x14ac:dyDescent="0.2">
      <c r="D23" s="10" t="s">
        <v>24</v>
      </c>
      <c r="F23" s="42" t="s">
        <v>25</v>
      </c>
      <c r="G23" s="42"/>
      <c r="I23" s="9">
        <v>1</v>
      </c>
      <c r="M23" s="10" t="s">
        <v>24</v>
      </c>
      <c r="O23" s="42" t="s">
        <v>25</v>
      </c>
      <c r="P23" s="42"/>
      <c r="R23" s="9">
        <v>1</v>
      </c>
      <c r="V23" s="10" t="s">
        <v>24</v>
      </c>
      <c r="X23" s="42" t="s">
        <v>25</v>
      </c>
      <c r="Y23" s="42"/>
      <c r="AA23" s="9">
        <v>1</v>
      </c>
    </row>
    <row r="24" spans="2:27" hidden="1" x14ac:dyDescent="0.2">
      <c r="D24" s="10" t="s">
        <v>26</v>
      </c>
      <c r="F24" s="42" t="s">
        <v>27</v>
      </c>
      <c r="G24" s="42"/>
      <c r="I24" s="9">
        <v>13</v>
      </c>
      <c r="M24" s="10" t="s">
        <v>26</v>
      </c>
      <c r="O24" s="42" t="s">
        <v>27</v>
      </c>
      <c r="P24" s="42"/>
      <c r="R24" s="9">
        <v>13</v>
      </c>
      <c r="V24" s="10" t="s">
        <v>26</v>
      </c>
      <c r="X24" s="42" t="s">
        <v>27</v>
      </c>
      <c r="Y24" s="42"/>
      <c r="AA24" s="9">
        <v>13</v>
      </c>
    </row>
    <row r="25" spans="2:27" hidden="1" x14ac:dyDescent="0.2">
      <c r="D25" s="10" t="s">
        <v>28</v>
      </c>
      <c r="F25" s="42" t="s">
        <v>29</v>
      </c>
      <c r="G25" s="42"/>
      <c r="I25" s="9">
        <v>0.5</v>
      </c>
      <c r="M25" s="10" t="s">
        <v>28</v>
      </c>
      <c r="O25" s="42" t="s">
        <v>29</v>
      </c>
      <c r="P25" s="42"/>
      <c r="R25" s="9">
        <v>0.5</v>
      </c>
      <c r="V25" s="10" t="s">
        <v>28</v>
      </c>
      <c r="X25" s="42" t="s">
        <v>29</v>
      </c>
      <c r="Y25" s="42"/>
      <c r="AA25" s="9">
        <v>0.5</v>
      </c>
    </row>
    <row r="26" spans="2:27" hidden="1" x14ac:dyDescent="0.2">
      <c r="D26" s="10" t="s">
        <v>30</v>
      </c>
      <c r="F26" s="42" t="s">
        <v>31</v>
      </c>
      <c r="G26" s="42"/>
      <c r="I26" s="9">
        <v>4</v>
      </c>
      <c r="M26" s="10" t="s">
        <v>30</v>
      </c>
      <c r="O26" s="42" t="s">
        <v>31</v>
      </c>
      <c r="P26" s="42"/>
      <c r="R26" s="9">
        <v>4</v>
      </c>
      <c r="V26" s="10" t="s">
        <v>30</v>
      </c>
      <c r="X26" s="42" t="s">
        <v>31</v>
      </c>
      <c r="Y26" s="42"/>
      <c r="AA26" s="9">
        <v>4</v>
      </c>
    </row>
    <row r="27" spans="2:27" hidden="1" x14ac:dyDescent="0.2">
      <c r="D27" s="10" t="s">
        <v>32</v>
      </c>
      <c r="F27" s="42" t="s">
        <v>33</v>
      </c>
      <c r="G27" s="42"/>
      <c r="H27" s="13"/>
      <c r="I27" s="9">
        <v>1.04</v>
      </c>
      <c r="M27" s="10" t="s">
        <v>32</v>
      </c>
      <c r="O27" s="42" t="s">
        <v>33</v>
      </c>
      <c r="P27" s="42"/>
      <c r="Q27" s="13"/>
      <c r="R27" s="9">
        <v>1.04</v>
      </c>
      <c r="V27" s="10" t="s">
        <v>32</v>
      </c>
      <c r="X27" s="42" t="s">
        <v>33</v>
      </c>
      <c r="Y27" s="42"/>
      <c r="Z27" s="13"/>
      <c r="AA27" s="9">
        <v>1.04</v>
      </c>
    </row>
    <row r="28" spans="2:27" hidden="1" x14ac:dyDescent="0.2">
      <c r="D28" s="46" t="s">
        <v>58</v>
      </c>
      <c r="E28" s="46"/>
      <c r="F28" s="46"/>
      <c r="G28" s="46"/>
      <c r="H28" s="14"/>
      <c r="I28" s="12">
        <f>SUM(I14:I27)</f>
        <v>40.24</v>
      </c>
      <c r="M28" s="46" t="s">
        <v>58</v>
      </c>
      <c r="N28" s="46"/>
      <c r="O28" s="46"/>
      <c r="P28" s="46"/>
      <c r="Q28" s="14"/>
      <c r="R28" s="12">
        <f>SUM(R14:R27)</f>
        <v>40.24</v>
      </c>
      <c r="V28" s="46" t="s">
        <v>58</v>
      </c>
      <c r="W28" s="46"/>
      <c r="X28" s="46"/>
      <c r="Y28" s="46"/>
      <c r="Z28" s="14"/>
      <c r="AA28" s="12">
        <f>SUM(AA14:AA27)</f>
        <v>40.24</v>
      </c>
    </row>
    <row r="29" spans="2:27" hidden="1" x14ac:dyDescent="0.2">
      <c r="D29" s="10"/>
      <c r="F29" s="50"/>
      <c r="G29" s="50"/>
      <c r="M29" s="10"/>
      <c r="O29" s="50"/>
      <c r="P29" s="50"/>
      <c r="R29" s="9"/>
      <c r="V29" s="10"/>
      <c r="X29" s="50"/>
      <c r="Y29" s="50"/>
      <c r="AA29" s="9"/>
    </row>
    <row r="30" spans="2:27" x14ac:dyDescent="0.2">
      <c r="B30" s="47" t="s">
        <v>65</v>
      </c>
      <c r="D30" s="40" t="s">
        <v>36</v>
      </c>
      <c r="E30" s="40"/>
      <c r="F30" s="40"/>
      <c r="G30" s="40"/>
      <c r="H30" s="40"/>
      <c r="I30" s="40"/>
      <c r="K30" s="47" t="s">
        <v>80</v>
      </c>
      <c r="M30" s="40" t="s">
        <v>36</v>
      </c>
      <c r="N30" s="40"/>
      <c r="O30" s="40"/>
      <c r="P30" s="40"/>
      <c r="Q30" s="40"/>
      <c r="R30" s="40"/>
      <c r="T30" s="43" t="s">
        <v>88</v>
      </c>
      <c r="V30" s="40" t="s">
        <v>36</v>
      </c>
      <c r="W30" s="40"/>
      <c r="X30" s="40"/>
      <c r="Y30" s="40"/>
      <c r="Z30" s="40"/>
      <c r="AA30" s="40"/>
    </row>
    <row r="31" spans="2:27" x14ac:dyDescent="0.2">
      <c r="B31" s="48"/>
      <c r="D31" s="10" t="s">
        <v>34</v>
      </c>
      <c r="F31" s="42" t="s">
        <v>35</v>
      </c>
      <c r="G31" s="42"/>
      <c r="I31" s="9">
        <v>1</v>
      </c>
      <c r="K31" s="48"/>
      <c r="M31" s="10" t="s">
        <v>81</v>
      </c>
      <c r="O31" s="42" t="s">
        <v>82</v>
      </c>
      <c r="P31" s="42"/>
      <c r="R31" s="9">
        <v>3</v>
      </c>
      <c r="T31" s="44"/>
      <c r="V31" s="10" t="s">
        <v>86</v>
      </c>
      <c r="X31" s="42" t="s">
        <v>87</v>
      </c>
      <c r="Y31" s="42"/>
      <c r="AA31" s="9">
        <v>3</v>
      </c>
    </row>
    <row r="32" spans="2:27" ht="15" customHeight="1" x14ac:dyDescent="0.2">
      <c r="B32" s="48"/>
      <c r="D32" s="10" t="s">
        <v>66</v>
      </c>
      <c r="F32" s="42" t="s">
        <v>67</v>
      </c>
      <c r="G32" s="42"/>
      <c r="I32" s="9">
        <v>0.1</v>
      </c>
      <c r="K32" s="48"/>
      <c r="M32" s="10" t="s">
        <v>69</v>
      </c>
      <c r="O32" s="42" t="s">
        <v>70</v>
      </c>
      <c r="P32" s="42"/>
      <c r="R32" s="9">
        <v>1</v>
      </c>
      <c r="T32" s="44"/>
      <c r="V32" s="10" t="s">
        <v>37</v>
      </c>
      <c r="X32" s="42" t="s">
        <v>38</v>
      </c>
      <c r="Y32" s="42"/>
      <c r="AA32" s="9">
        <v>0.5</v>
      </c>
    </row>
    <row r="33" spans="2:27" x14ac:dyDescent="0.2">
      <c r="B33" s="48"/>
      <c r="D33" s="10" t="s">
        <v>37</v>
      </c>
      <c r="F33" s="42" t="s">
        <v>38</v>
      </c>
      <c r="G33" s="42"/>
      <c r="I33" s="9">
        <v>0.5</v>
      </c>
      <c r="K33" s="48"/>
      <c r="M33" s="10" t="s">
        <v>37</v>
      </c>
      <c r="O33" s="42" t="s">
        <v>38</v>
      </c>
      <c r="P33" s="42"/>
      <c r="R33" s="9">
        <v>1</v>
      </c>
      <c r="T33" s="44"/>
      <c r="V33" s="10" t="s">
        <v>39</v>
      </c>
      <c r="X33" s="42" t="s">
        <v>40</v>
      </c>
      <c r="Y33" s="42"/>
      <c r="AA33" s="9">
        <v>1</v>
      </c>
    </row>
    <row r="34" spans="2:27" x14ac:dyDescent="0.2">
      <c r="B34" s="48"/>
      <c r="D34" s="10" t="s">
        <v>39</v>
      </c>
      <c r="F34" s="42" t="s">
        <v>40</v>
      </c>
      <c r="G34" s="42"/>
      <c r="I34" s="9">
        <v>0.4</v>
      </c>
      <c r="K34" s="48"/>
      <c r="M34" s="10" t="s">
        <v>39</v>
      </c>
      <c r="O34" s="42" t="s">
        <v>40</v>
      </c>
      <c r="P34" s="42"/>
      <c r="R34" s="9">
        <v>3</v>
      </c>
      <c r="T34" s="44"/>
      <c r="V34" s="10" t="s">
        <v>72</v>
      </c>
      <c r="X34" s="42" t="s">
        <v>74</v>
      </c>
      <c r="Y34" s="42"/>
      <c r="AA34" s="9">
        <v>2</v>
      </c>
    </row>
    <row r="35" spans="2:27" x14ac:dyDescent="0.2">
      <c r="B35" s="48"/>
      <c r="D35" s="10" t="s">
        <v>43</v>
      </c>
      <c r="F35" s="42" t="s">
        <v>44</v>
      </c>
      <c r="G35" s="42"/>
      <c r="I35" s="9">
        <v>1</v>
      </c>
      <c r="K35" s="48"/>
      <c r="M35" s="10" t="s">
        <v>41</v>
      </c>
      <c r="O35" s="42" t="s">
        <v>42</v>
      </c>
      <c r="P35" s="42"/>
      <c r="R35" s="9">
        <v>1</v>
      </c>
      <c r="T35" s="44"/>
      <c r="V35" s="10" t="s">
        <v>45</v>
      </c>
      <c r="X35" s="42" t="s">
        <v>46</v>
      </c>
      <c r="Y35" s="42"/>
      <c r="AA35" s="9">
        <v>0.2</v>
      </c>
    </row>
    <row r="36" spans="2:27" x14ac:dyDescent="0.2">
      <c r="B36" s="48"/>
      <c r="D36" s="10" t="s">
        <v>45</v>
      </c>
      <c r="F36" s="42" t="s">
        <v>46</v>
      </c>
      <c r="G36" s="42"/>
      <c r="I36" s="9">
        <v>0.6</v>
      </c>
      <c r="K36" s="48"/>
      <c r="M36" s="10" t="s">
        <v>72</v>
      </c>
      <c r="O36" s="42" t="s">
        <v>74</v>
      </c>
      <c r="P36" s="42"/>
      <c r="R36" s="9">
        <v>2</v>
      </c>
      <c r="T36" s="44"/>
      <c r="V36" s="10" t="s">
        <v>47</v>
      </c>
      <c r="X36" s="42" t="s">
        <v>48</v>
      </c>
      <c r="Y36" s="42"/>
      <c r="AA36" s="9">
        <v>0.57150000000000001</v>
      </c>
    </row>
    <row r="37" spans="2:27" x14ac:dyDescent="0.2">
      <c r="B37" s="48"/>
      <c r="D37" s="10" t="s">
        <v>47</v>
      </c>
      <c r="F37" s="42" t="s">
        <v>48</v>
      </c>
      <c r="G37" s="42"/>
      <c r="I37" s="9">
        <v>0.57150000000000001</v>
      </c>
      <c r="K37" s="48"/>
      <c r="M37" s="10" t="s">
        <v>45</v>
      </c>
      <c r="O37" s="42" t="s">
        <v>46</v>
      </c>
      <c r="P37" s="42"/>
      <c r="R37" s="9">
        <v>0.4</v>
      </c>
      <c r="T37" s="44"/>
      <c r="V37" s="10" t="s">
        <v>51</v>
      </c>
      <c r="X37" s="42" t="s">
        <v>52</v>
      </c>
      <c r="Y37" s="42"/>
      <c r="AA37" s="9">
        <v>3</v>
      </c>
    </row>
    <row r="38" spans="2:27" x14ac:dyDescent="0.2">
      <c r="B38" s="48"/>
      <c r="D38" s="10" t="s">
        <v>49</v>
      </c>
      <c r="F38" s="42" t="s">
        <v>50</v>
      </c>
      <c r="G38" s="42"/>
      <c r="I38" s="9">
        <v>1</v>
      </c>
      <c r="K38" s="48"/>
      <c r="M38" s="10" t="s">
        <v>47</v>
      </c>
      <c r="O38" s="42" t="s">
        <v>48</v>
      </c>
      <c r="P38" s="42"/>
      <c r="R38" s="9">
        <v>0.57150000000000001</v>
      </c>
      <c r="T38" s="45"/>
      <c r="V38" s="46" t="s">
        <v>59</v>
      </c>
      <c r="W38" s="46"/>
      <c r="X38" s="46"/>
      <c r="Y38" s="46"/>
      <c r="AA38" s="12">
        <f>SUM(AA31:AA37)</f>
        <v>10.2715</v>
      </c>
    </row>
    <row r="39" spans="2:27" x14ac:dyDescent="0.2">
      <c r="B39" s="48"/>
      <c r="D39" s="10" t="s">
        <v>51</v>
      </c>
      <c r="F39" s="42" t="s">
        <v>52</v>
      </c>
      <c r="G39" s="42"/>
      <c r="I39" s="9">
        <v>7.4286000000000003</v>
      </c>
      <c r="K39" s="48"/>
      <c r="M39" s="10" t="s">
        <v>49</v>
      </c>
      <c r="O39" s="42" t="s">
        <v>50</v>
      </c>
      <c r="P39" s="42"/>
      <c r="R39" s="9">
        <v>1</v>
      </c>
      <c r="T39" s="15"/>
      <c r="V39" s="10"/>
      <c r="X39" s="42"/>
      <c r="Y39" s="42"/>
      <c r="AA39" s="9"/>
    </row>
    <row r="40" spans="2:27" ht="15" customHeight="1" x14ac:dyDescent="0.2">
      <c r="B40" s="49"/>
      <c r="D40" s="46" t="s">
        <v>59</v>
      </c>
      <c r="E40" s="46"/>
      <c r="F40" s="46"/>
      <c r="G40" s="46"/>
      <c r="I40" s="12">
        <f>SUM(I31:I39)</f>
        <v>12.600100000000001</v>
      </c>
      <c r="K40" s="48"/>
      <c r="M40" s="10" t="s">
        <v>49</v>
      </c>
      <c r="O40" s="16" t="s">
        <v>52</v>
      </c>
      <c r="P40" s="16"/>
      <c r="R40" s="9">
        <v>10</v>
      </c>
      <c r="T40" s="43" t="s">
        <v>89</v>
      </c>
      <c r="V40" s="40" t="s">
        <v>36</v>
      </c>
      <c r="W40" s="40"/>
      <c r="X40" s="40"/>
      <c r="Y40" s="40"/>
      <c r="Z40" s="40"/>
      <c r="AA40" s="40"/>
    </row>
    <row r="41" spans="2:27" x14ac:dyDescent="0.2">
      <c r="B41" s="17"/>
      <c r="D41" s="18"/>
      <c r="E41" s="18"/>
      <c r="F41" s="18"/>
      <c r="G41" s="18"/>
      <c r="I41" s="19"/>
      <c r="K41" s="49"/>
      <c r="M41" s="46" t="s">
        <v>59</v>
      </c>
      <c r="N41" s="46"/>
      <c r="O41" s="46"/>
      <c r="P41" s="46"/>
      <c r="R41" s="12">
        <f>SUM(R31:R40)</f>
        <v>22.971499999999999</v>
      </c>
      <c r="T41" s="44"/>
      <c r="V41" s="10" t="s">
        <v>86</v>
      </c>
      <c r="X41" s="42" t="s">
        <v>87</v>
      </c>
      <c r="Y41" s="42"/>
      <c r="AA41" s="9">
        <v>4</v>
      </c>
    </row>
    <row r="42" spans="2:27" x14ac:dyDescent="0.2">
      <c r="B42" s="17"/>
      <c r="D42" s="18"/>
      <c r="E42" s="18"/>
      <c r="F42" s="18"/>
      <c r="G42" s="18"/>
      <c r="I42" s="19"/>
      <c r="K42" s="17"/>
      <c r="M42" s="18"/>
      <c r="N42" s="18"/>
      <c r="O42" s="18"/>
      <c r="P42" s="18"/>
      <c r="R42" s="19"/>
      <c r="T42" s="44"/>
      <c r="V42" s="10">
        <v>2202</v>
      </c>
      <c r="X42" s="1" t="s">
        <v>70</v>
      </c>
      <c r="AA42" s="9">
        <v>1</v>
      </c>
    </row>
    <row r="43" spans="2:27" x14ac:dyDescent="0.2">
      <c r="B43" s="43" t="s">
        <v>68</v>
      </c>
      <c r="D43" s="40" t="s">
        <v>36</v>
      </c>
      <c r="E43" s="40"/>
      <c r="F43" s="40"/>
      <c r="G43" s="40"/>
      <c r="H43" s="40"/>
      <c r="I43" s="40"/>
      <c r="K43" s="47" t="s">
        <v>83</v>
      </c>
      <c r="M43" s="40" t="s">
        <v>36</v>
      </c>
      <c r="N43" s="40"/>
      <c r="O43" s="40"/>
      <c r="P43" s="40"/>
      <c r="Q43" s="40"/>
      <c r="R43" s="40"/>
      <c r="T43" s="44"/>
      <c r="V43" s="10" t="s">
        <v>37</v>
      </c>
      <c r="X43" s="42" t="s">
        <v>38</v>
      </c>
      <c r="Y43" s="42"/>
      <c r="AA43" s="9">
        <v>0.6</v>
      </c>
    </row>
    <row r="44" spans="2:27" ht="15" customHeight="1" x14ac:dyDescent="0.2">
      <c r="B44" s="44"/>
      <c r="D44" s="10" t="s">
        <v>34</v>
      </c>
      <c r="F44" s="42" t="s">
        <v>35</v>
      </c>
      <c r="G44" s="42"/>
      <c r="I44" s="9">
        <v>1</v>
      </c>
      <c r="K44" s="48"/>
      <c r="M44" s="10" t="s">
        <v>81</v>
      </c>
      <c r="O44" s="42" t="s">
        <v>82</v>
      </c>
      <c r="P44" s="42"/>
      <c r="R44" s="9">
        <v>3</v>
      </c>
      <c r="T44" s="44"/>
      <c r="V44" s="10" t="s">
        <v>39</v>
      </c>
      <c r="X44" s="42" t="s">
        <v>40</v>
      </c>
      <c r="Y44" s="42"/>
      <c r="AA44" s="9">
        <v>1</v>
      </c>
    </row>
    <row r="45" spans="2:27" x14ac:dyDescent="0.2">
      <c r="B45" s="44"/>
      <c r="D45" s="10" t="s">
        <v>37</v>
      </c>
      <c r="F45" s="42" t="s">
        <v>38</v>
      </c>
      <c r="G45" s="42"/>
      <c r="I45" s="9">
        <v>0.4</v>
      </c>
      <c r="K45" s="48"/>
      <c r="M45" s="10" t="s">
        <v>69</v>
      </c>
      <c r="O45" s="42" t="s">
        <v>70</v>
      </c>
      <c r="P45" s="42"/>
      <c r="R45" s="9">
        <v>1</v>
      </c>
      <c r="T45" s="44"/>
      <c r="V45" s="10" t="s">
        <v>90</v>
      </c>
      <c r="X45" s="42" t="s">
        <v>91</v>
      </c>
      <c r="Y45" s="42"/>
      <c r="AA45" s="9">
        <v>1</v>
      </c>
    </row>
    <row r="46" spans="2:27" x14ac:dyDescent="0.2">
      <c r="B46" s="44"/>
      <c r="D46" s="10" t="s">
        <v>39</v>
      </c>
      <c r="F46" s="42" t="s">
        <v>40</v>
      </c>
      <c r="G46" s="42"/>
      <c r="I46" s="9">
        <v>0.1</v>
      </c>
      <c r="K46" s="48"/>
      <c r="M46" s="10" t="s">
        <v>37</v>
      </c>
      <c r="O46" s="42" t="s">
        <v>38</v>
      </c>
      <c r="P46" s="42"/>
      <c r="R46" s="9">
        <v>0.6</v>
      </c>
      <c r="T46" s="44"/>
      <c r="V46" s="10">
        <v>6880</v>
      </c>
      <c r="X46" s="1" t="s">
        <v>73</v>
      </c>
      <c r="AA46" s="9">
        <v>2</v>
      </c>
    </row>
    <row r="47" spans="2:27" x14ac:dyDescent="0.2">
      <c r="B47" s="44"/>
      <c r="D47" s="10" t="s">
        <v>43</v>
      </c>
      <c r="F47" s="42" t="s">
        <v>44</v>
      </c>
      <c r="G47" s="42"/>
      <c r="I47" s="9">
        <v>1</v>
      </c>
      <c r="K47" s="48"/>
      <c r="M47" s="10" t="s">
        <v>39</v>
      </c>
      <c r="O47" s="42" t="s">
        <v>40</v>
      </c>
      <c r="P47" s="42"/>
      <c r="R47" s="9">
        <v>1</v>
      </c>
      <c r="T47" s="44"/>
      <c r="V47" s="10" t="s">
        <v>72</v>
      </c>
      <c r="X47" s="42" t="s">
        <v>74</v>
      </c>
      <c r="Y47" s="42"/>
      <c r="AA47" s="9">
        <v>2</v>
      </c>
    </row>
    <row r="48" spans="2:27" x14ac:dyDescent="0.2">
      <c r="B48" s="44"/>
      <c r="D48" s="10" t="s">
        <v>45</v>
      </c>
      <c r="F48" s="42" t="s">
        <v>46</v>
      </c>
      <c r="G48" s="42"/>
      <c r="I48" s="9">
        <v>0.2</v>
      </c>
      <c r="K48" s="48"/>
      <c r="M48" s="10" t="s">
        <v>72</v>
      </c>
      <c r="O48" s="42" t="s">
        <v>74</v>
      </c>
      <c r="P48" s="42"/>
      <c r="R48" s="9">
        <v>1</v>
      </c>
      <c r="T48" s="44"/>
      <c r="V48" s="10" t="s">
        <v>47</v>
      </c>
      <c r="X48" s="42" t="s">
        <v>48</v>
      </c>
      <c r="Y48" s="42"/>
      <c r="AA48" s="9">
        <v>0.57150000000000001</v>
      </c>
    </row>
    <row r="49" spans="2:27" x14ac:dyDescent="0.2">
      <c r="B49" s="44"/>
      <c r="D49" s="10" t="s">
        <v>47</v>
      </c>
      <c r="F49" s="42" t="s">
        <v>48</v>
      </c>
      <c r="G49" s="42"/>
      <c r="I49" s="9">
        <v>0.57150000000000001</v>
      </c>
      <c r="K49" s="48"/>
      <c r="M49" s="10" t="s">
        <v>45</v>
      </c>
      <c r="O49" s="42" t="s">
        <v>46</v>
      </c>
      <c r="P49" s="42"/>
      <c r="R49" s="9">
        <v>0.2</v>
      </c>
      <c r="T49" s="44"/>
      <c r="V49" s="10" t="s">
        <v>51</v>
      </c>
      <c r="X49" s="42" t="s">
        <v>52</v>
      </c>
      <c r="Y49" s="42"/>
      <c r="AA49" s="9">
        <v>7</v>
      </c>
    </row>
    <row r="50" spans="2:27" x14ac:dyDescent="0.2">
      <c r="B50" s="44"/>
      <c r="D50" s="10" t="s">
        <v>49</v>
      </c>
      <c r="F50" s="42" t="s">
        <v>50</v>
      </c>
      <c r="G50" s="42"/>
      <c r="I50" s="9">
        <v>1</v>
      </c>
      <c r="K50" s="48"/>
      <c r="M50" s="10" t="s">
        <v>47</v>
      </c>
      <c r="O50" s="42" t="s">
        <v>48</v>
      </c>
      <c r="P50" s="42"/>
      <c r="R50" s="9">
        <v>0.57150000000000001</v>
      </c>
      <c r="T50" s="45"/>
      <c r="V50" s="46" t="s">
        <v>59</v>
      </c>
      <c r="W50" s="46"/>
      <c r="X50" s="46"/>
      <c r="Y50" s="46"/>
      <c r="AA50" s="12">
        <f>SUM(AA41:AA49)</f>
        <v>19.171500000000002</v>
      </c>
    </row>
    <row r="51" spans="2:27" x14ac:dyDescent="0.2">
      <c r="B51" s="44"/>
      <c r="D51" s="10" t="s">
        <v>51</v>
      </c>
      <c r="F51" s="42" t="s">
        <v>52</v>
      </c>
      <c r="G51" s="42"/>
      <c r="I51" s="9">
        <v>2.4285999999999999</v>
      </c>
      <c r="K51" s="48"/>
      <c r="M51" s="10" t="s">
        <v>51</v>
      </c>
      <c r="O51" s="16" t="s">
        <v>52</v>
      </c>
      <c r="P51" s="16"/>
      <c r="R51" s="9">
        <v>8</v>
      </c>
    </row>
    <row r="52" spans="2:27" x14ac:dyDescent="0.2">
      <c r="B52" s="45"/>
      <c r="D52" s="46" t="s">
        <v>59</v>
      </c>
      <c r="E52" s="46"/>
      <c r="F52" s="46"/>
      <c r="G52" s="46"/>
      <c r="I52" s="12">
        <f>SUM(I44:I51)</f>
        <v>6.7000999999999991</v>
      </c>
      <c r="K52" s="49"/>
      <c r="M52" s="46" t="s">
        <v>59</v>
      </c>
      <c r="N52" s="46"/>
      <c r="O52" s="46"/>
      <c r="P52" s="46"/>
      <c r="R52" s="12">
        <f>SUM(R44:R51)</f>
        <v>15.371500000000001</v>
      </c>
      <c r="T52" s="43" t="s">
        <v>92</v>
      </c>
      <c r="V52" s="40" t="s">
        <v>36</v>
      </c>
      <c r="W52" s="40"/>
      <c r="X52" s="40"/>
      <c r="Y52" s="40"/>
      <c r="Z52" s="40"/>
      <c r="AA52" s="40"/>
    </row>
    <row r="53" spans="2:27" x14ac:dyDescent="0.2">
      <c r="B53" s="17"/>
      <c r="D53" s="18"/>
      <c r="E53" s="18"/>
      <c r="F53" s="18"/>
      <c r="G53" s="18"/>
      <c r="I53" s="19"/>
      <c r="K53" s="15"/>
      <c r="T53" s="44"/>
      <c r="V53" s="10" t="s">
        <v>86</v>
      </c>
      <c r="X53" s="42" t="s">
        <v>87</v>
      </c>
      <c r="Y53" s="42"/>
      <c r="AA53" s="9">
        <v>4</v>
      </c>
    </row>
    <row r="54" spans="2:27" x14ac:dyDescent="0.2">
      <c r="B54" s="43" t="s">
        <v>75</v>
      </c>
      <c r="D54" s="40" t="s">
        <v>36</v>
      </c>
      <c r="E54" s="40"/>
      <c r="F54" s="40"/>
      <c r="G54" s="40"/>
      <c r="H54" s="40"/>
      <c r="I54" s="40"/>
      <c r="K54" s="15"/>
      <c r="T54" s="44"/>
      <c r="V54" s="10" t="s">
        <v>37</v>
      </c>
      <c r="X54" s="1" t="s">
        <v>38</v>
      </c>
      <c r="AA54" s="9">
        <v>0.5</v>
      </c>
    </row>
    <row r="55" spans="2:27" ht="15" customHeight="1" x14ac:dyDescent="0.2">
      <c r="B55" s="44"/>
      <c r="D55" s="10" t="s">
        <v>34</v>
      </c>
      <c r="F55" s="42" t="s">
        <v>35</v>
      </c>
      <c r="G55" s="42"/>
      <c r="I55" s="9">
        <v>1</v>
      </c>
      <c r="K55" s="43" t="s">
        <v>84</v>
      </c>
      <c r="M55" s="40" t="s">
        <v>36</v>
      </c>
      <c r="N55" s="40"/>
      <c r="O55" s="40"/>
      <c r="P55" s="40"/>
      <c r="Q55" s="40"/>
      <c r="R55" s="40"/>
      <c r="T55" s="44"/>
      <c r="V55" s="10" t="s">
        <v>39</v>
      </c>
      <c r="X55" s="42" t="s">
        <v>40</v>
      </c>
      <c r="Y55" s="42"/>
      <c r="AA55" s="9">
        <v>0.5</v>
      </c>
    </row>
    <row r="56" spans="2:27" x14ac:dyDescent="0.2">
      <c r="B56" s="44"/>
      <c r="D56" s="10" t="s">
        <v>69</v>
      </c>
      <c r="F56" s="42" t="s">
        <v>70</v>
      </c>
      <c r="G56" s="42"/>
      <c r="I56" s="9">
        <v>1</v>
      </c>
      <c r="K56" s="44"/>
      <c r="M56" s="10" t="s">
        <v>81</v>
      </c>
      <c r="O56" s="42" t="s">
        <v>82</v>
      </c>
      <c r="P56" s="42"/>
      <c r="R56" s="9">
        <v>3</v>
      </c>
      <c r="T56" s="44"/>
      <c r="V56" s="10" t="s">
        <v>72</v>
      </c>
      <c r="X56" s="1" t="s">
        <v>74</v>
      </c>
      <c r="AA56" s="9">
        <v>2</v>
      </c>
    </row>
    <row r="57" spans="2:27" x14ac:dyDescent="0.2">
      <c r="B57" s="44"/>
      <c r="D57" s="10" t="s">
        <v>66</v>
      </c>
      <c r="F57" s="42" t="s">
        <v>67</v>
      </c>
      <c r="G57" s="42"/>
      <c r="I57" s="9">
        <v>0.4</v>
      </c>
      <c r="K57" s="44"/>
      <c r="M57" s="10" t="s">
        <v>69</v>
      </c>
      <c r="O57" s="42" t="s">
        <v>70</v>
      </c>
      <c r="P57" s="42"/>
      <c r="R57" s="9">
        <v>1</v>
      </c>
      <c r="T57" s="44"/>
      <c r="V57" s="10" t="s">
        <v>45</v>
      </c>
      <c r="X57" s="42" t="s">
        <v>46</v>
      </c>
      <c r="Y57" s="42"/>
      <c r="AA57" s="9">
        <v>0.2</v>
      </c>
    </row>
    <row r="58" spans="2:27" x14ac:dyDescent="0.2">
      <c r="B58" s="44"/>
      <c r="D58" s="10" t="s">
        <v>37</v>
      </c>
      <c r="F58" s="42" t="s">
        <v>38</v>
      </c>
      <c r="G58" s="42"/>
      <c r="I58" s="9">
        <v>0.8</v>
      </c>
      <c r="K58" s="44"/>
      <c r="M58" s="10" t="s">
        <v>37</v>
      </c>
      <c r="O58" s="42" t="s">
        <v>38</v>
      </c>
      <c r="P58" s="42"/>
      <c r="R58" s="9">
        <v>0.8</v>
      </c>
      <c r="T58" s="44"/>
      <c r="V58" s="10" t="s">
        <v>47</v>
      </c>
      <c r="X58" s="42" t="s">
        <v>48</v>
      </c>
      <c r="Y58" s="42"/>
      <c r="AA58" s="9">
        <v>0.57150000000000001</v>
      </c>
    </row>
    <row r="59" spans="2:27" x14ac:dyDescent="0.2">
      <c r="B59" s="44"/>
      <c r="D59" s="10" t="s">
        <v>39</v>
      </c>
      <c r="F59" s="42" t="s">
        <v>40</v>
      </c>
      <c r="G59" s="42"/>
      <c r="I59" s="9">
        <v>1</v>
      </c>
      <c r="K59" s="44"/>
      <c r="M59" s="10" t="s">
        <v>39</v>
      </c>
      <c r="O59" s="42" t="s">
        <v>40</v>
      </c>
      <c r="P59" s="42"/>
      <c r="R59" s="9">
        <v>1</v>
      </c>
      <c r="T59" s="44"/>
      <c r="V59" s="10" t="s">
        <v>51</v>
      </c>
      <c r="X59" s="42" t="s">
        <v>52</v>
      </c>
      <c r="Y59" s="42"/>
      <c r="AA59" s="9">
        <v>6.5715000000000003</v>
      </c>
    </row>
    <row r="60" spans="2:27" x14ac:dyDescent="0.2">
      <c r="B60" s="44"/>
      <c r="D60" s="10" t="s">
        <v>43</v>
      </c>
      <c r="F60" s="42" t="s">
        <v>44</v>
      </c>
      <c r="G60" s="42"/>
      <c r="I60" s="9">
        <v>1</v>
      </c>
      <c r="K60" s="44"/>
      <c r="M60" s="10" t="s">
        <v>71</v>
      </c>
      <c r="O60" s="42" t="s">
        <v>73</v>
      </c>
      <c r="P60" s="42"/>
      <c r="R60" s="9">
        <v>1</v>
      </c>
      <c r="T60" s="45"/>
      <c r="V60" s="46" t="s">
        <v>59</v>
      </c>
      <c r="W60" s="46"/>
      <c r="X60" s="46"/>
      <c r="Y60" s="46"/>
      <c r="AA60" s="12">
        <f>SUM(AA53:AA59)</f>
        <v>14.343</v>
      </c>
    </row>
    <row r="61" spans="2:27" x14ac:dyDescent="0.2">
      <c r="B61" s="44"/>
      <c r="D61" s="10" t="s">
        <v>71</v>
      </c>
      <c r="F61" s="42" t="s">
        <v>73</v>
      </c>
      <c r="G61" s="42"/>
      <c r="I61" s="9">
        <v>1</v>
      </c>
      <c r="K61" s="44"/>
      <c r="M61" s="10" t="s">
        <v>72</v>
      </c>
      <c r="O61" s="42" t="s">
        <v>74</v>
      </c>
      <c r="P61" s="42"/>
      <c r="R61" s="9">
        <v>2</v>
      </c>
      <c r="T61" s="20"/>
    </row>
    <row r="62" spans="2:27" x14ac:dyDescent="0.2">
      <c r="B62" s="44"/>
      <c r="D62" s="10" t="s">
        <v>72</v>
      </c>
      <c r="F62" s="42" t="s">
        <v>74</v>
      </c>
      <c r="G62" s="42"/>
      <c r="I62" s="9">
        <v>2</v>
      </c>
      <c r="K62" s="44"/>
      <c r="M62" s="10" t="s">
        <v>45</v>
      </c>
      <c r="O62" s="42" t="s">
        <v>46</v>
      </c>
      <c r="P62" s="42"/>
      <c r="R62" s="9">
        <v>0.2</v>
      </c>
      <c r="T62" s="43" t="s">
        <v>93</v>
      </c>
      <c r="V62" s="40" t="s">
        <v>36</v>
      </c>
      <c r="W62" s="40"/>
      <c r="X62" s="40"/>
      <c r="Y62" s="40"/>
      <c r="Z62" s="40"/>
      <c r="AA62" s="40"/>
    </row>
    <row r="63" spans="2:27" x14ac:dyDescent="0.2">
      <c r="B63" s="44"/>
      <c r="D63" s="10" t="s">
        <v>45</v>
      </c>
      <c r="F63" s="42" t="s">
        <v>46</v>
      </c>
      <c r="G63" s="42"/>
      <c r="I63" s="9">
        <v>0.2</v>
      </c>
      <c r="K63" s="44"/>
      <c r="M63" s="10" t="s">
        <v>47</v>
      </c>
      <c r="O63" s="42" t="s">
        <v>48</v>
      </c>
      <c r="P63" s="42"/>
      <c r="R63" s="9">
        <v>0.57150000000000001</v>
      </c>
      <c r="T63" s="44"/>
      <c r="V63" s="10" t="s">
        <v>86</v>
      </c>
      <c r="X63" s="42" t="s">
        <v>87</v>
      </c>
      <c r="Y63" s="42"/>
      <c r="AA63" s="9">
        <v>4</v>
      </c>
    </row>
    <row r="64" spans="2:27" x14ac:dyDescent="0.2">
      <c r="B64" s="44"/>
      <c r="D64" s="10" t="s">
        <v>47</v>
      </c>
      <c r="F64" s="42" t="s">
        <v>48</v>
      </c>
      <c r="G64" s="42"/>
      <c r="I64" s="9">
        <v>0.78580000000000005</v>
      </c>
      <c r="K64" s="44"/>
      <c r="M64" s="10" t="s">
        <v>49</v>
      </c>
      <c r="O64" s="42" t="s">
        <v>50</v>
      </c>
      <c r="P64" s="42"/>
      <c r="R64" s="9">
        <v>1</v>
      </c>
      <c r="T64" s="44"/>
      <c r="V64" s="10">
        <v>2202</v>
      </c>
      <c r="X64" s="1" t="s">
        <v>70</v>
      </c>
      <c r="AA64" s="9">
        <v>1</v>
      </c>
    </row>
    <row r="65" spans="2:27" x14ac:dyDescent="0.2">
      <c r="B65" s="44"/>
      <c r="D65" s="10" t="s">
        <v>49</v>
      </c>
      <c r="F65" s="42" t="s">
        <v>50</v>
      </c>
      <c r="G65" s="42"/>
      <c r="I65" s="9">
        <v>2</v>
      </c>
      <c r="K65" s="44"/>
      <c r="M65" s="10" t="s">
        <v>51</v>
      </c>
      <c r="O65" s="16" t="s">
        <v>52</v>
      </c>
      <c r="P65" s="16"/>
      <c r="R65" s="9">
        <v>6</v>
      </c>
      <c r="T65" s="44"/>
      <c r="V65" s="10" t="s">
        <v>37</v>
      </c>
      <c r="X65" s="42" t="s">
        <v>38</v>
      </c>
      <c r="Y65" s="42"/>
      <c r="AA65" s="9">
        <v>0.6</v>
      </c>
    </row>
    <row r="66" spans="2:27" x14ac:dyDescent="0.2">
      <c r="B66" s="44"/>
      <c r="D66" s="10" t="s">
        <v>51</v>
      </c>
      <c r="F66" s="42" t="s">
        <v>52</v>
      </c>
      <c r="G66" s="42"/>
      <c r="I66" s="9">
        <v>8.8572000000000006</v>
      </c>
      <c r="K66" s="45"/>
      <c r="M66" s="46" t="s">
        <v>59</v>
      </c>
      <c r="N66" s="46"/>
      <c r="O66" s="46"/>
      <c r="P66" s="46"/>
      <c r="R66" s="12">
        <f>SUM(R56:R65)</f>
        <v>16.5715</v>
      </c>
      <c r="T66" s="44"/>
      <c r="V66" s="10" t="s">
        <v>39</v>
      </c>
      <c r="X66" s="42" t="s">
        <v>40</v>
      </c>
      <c r="Y66" s="42"/>
      <c r="AA66" s="9">
        <v>0.8</v>
      </c>
    </row>
    <row r="67" spans="2:27" x14ac:dyDescent="0.2">
      <c r="B67" s="45"/>
      <c r="D67" s="46" t="s">
        <v>59</v>
      </c>
      <c r="E67" s="46"/>
      <c r="F67" s="46"/>
      <c r="G67" s="46"/>
      <c r="I67" s="12">
        <f>SUM(I55:I66)</f>
        <v>20.042999999999999</v>
      </c>
      <c r="K67" s="17"/>
      <c r="M67" s="18"/>
      <c r="N67" s="18"/>
      <c r="O67" s="18"/>
      <c r="P67" s="18"/>
      <c r="R67" s="19"/>
      <c r="T67" s="44"/>
      <c r="V67" s="10">
        <v>6880</v>
      </c>
      <c r="X67" s="1" t="s">
        <v>73</v>
      </c>
      <c r="AA67" s="9">
        <v>2</v>
      </c>
    </row>
    <row r="68" spans="2:27" x14ac:dyDescent="0.2">
      <c r="B68" s="17"/>
      <c r="D68" s="18"/>
      <c r="E68" s="18"/>
      <c r="F68" s="18"/>
      <c r="G68" s="18"/>
      <c r="I68" s="19"/>
      <c r="K68" s="17"/>
      <c r="M68" s="18"/>
      <c r="N68" s="18"/>
      <c r="O68" s="18"/>
      <c r="P68" s="18"/>
      <c r="R68" s="19"/>
      <c r="T68" s="44"/>
      <c r="V68" s="10" t="s">
        <v>72</v>
      </c>
      <c r="X68" s="42" t="s">
        <v>74</v>
      </c>
      <c r="Y68" s="42"/>
      <c r="AA68" s="9">
        <v>1</v>
      </c>
    </row>
    <row r="69" spans="2:27" ht="15" customHeight="1" x14ac:dyDescent="0.2">
      <c r="B69" s="43" t="s">
        <v>76</v>
      </c>
      <c r="D69" s="40" t="s">
        <v>36</v>
      </c>
      <c r="E69" s="40"/>
      <c r="F69" s="40"/>
      <c r="G69" s="40"/>
      <c r="H69" s="40"/>
      <c r="I69" s="40"/>
      <c r="K69" s="43" t="s">
        <v>85</v>
      </c>
      <c r="M69" s="40" t="s">
        <v>36</v>
      </c>
      <c r="N69" s="40"/>
      <c r="O69" s="40"/>
      <c r="P69" s="40"/>
      <c r="Q69" s="40"/>
      <c r="R69" s="40"/>
      <c r="T69" s="44"/>
      <c r="V69" s="10">
        <v>7115</v>
      </c>
      <c r="X69" s="42" t="s">
        <v>46</v>
      </c>
      <c r="Y69" s="42"/>
      <c r="AA69" s="9">
        <v>1</v>
      </c>
    </row>
    <row r="70" spans="2:27" x14ac:dyDescent="0.2">
      <c r="B70" s="44"/>
      <c r="D70" s="10" t="s">
        <v>34</v>
      </c>
      <c r="F70" s="42" t="s">
        <v>35</v>
      </c>
      <c r="G70" s="42"/>
      <c r="I70" s="9">
        <v>1</v>
      </c>
      <c r="K70" s="44"/>
      <c r="M70" s="10" t="s">
        <v>81</v>
      </c>
      <c r="O70" s="42" t="s">
        <v>82</v>
      </c>
      <c r="P70" s="42"/>
      <c r="R70" s="9">
        <v>3</v>
      </c>
      <c r="T70" s="44"/>
      <c r="V70" s="10" t="s">
        <v>47</v>
      </c>
      <c r="X70" s="42" t="s">
        <v>48</v>
      </c>
      <c r="Y70" s="42"/>
      <c r="AA70" s="9">
        <v>0.57150000000000001</v>
      </c>
    </row>
    <row r="71" spans="2:27" x14ac:dyDescent="0.2">
      <c r="B71" s="44"/>
      <c r="D71" s="10" t="s">
        <v>66</v>
      </c>
      <c r="F71" s="42" t="s">
        <v>67</v>
      </c>
      <c r="G71" s="42"/>
      <c r="I71" s="9">
        <v>0.4</v>
      </c>
      <c r="K71" s="44"/>
      <c r="M71" s="10" t="s">
        <v>69</v>
      </c>
      <c r="O71" s="42" t="s">
        <v>70</v>
      </c>
      <c r="P71" s="42"/>
      <c r="R71" s="9">
        <v>1</v>
      </c>
      <c r="T71" s="44"/>
      <c r="V71" s="10" t="s">
        <v>51</v>
      </c>
      <c r="X71" s="42" t="s">
        <v>52</v>
      </c>
      <c r="Y71" s="42"/>
      <c r="AA71" s="9">
        <v>9.8572000000000006</v>
      </c>
    </row>
    <row r="72" spans="2:27" x14ac:dyDescent="0.2">
      <c r="B72" s="44"/>
      <c r="D72" s="10" t="s">
        <v>37</v>
      </c>
      <c r="F72" s="42" t="s">
        <v>38</v>
      </c>
      <c r="G72" s="42"/>
      <c r="I72" s="9">
        <v>1</v>
      </c>
      <c r="K72" s="44"/>
      <c r="M72" s="10" t="s">
        <v>37</v>
      </c>
      <c r="O72" s="42" t="s">
        <v>38</v>
      </c>
      <c r="P72" s="42"/>
      <c r="R72" s="9">
        <v>0.4</v>
      </c>
      <c r="T72" s="45"/>
      <c r="V72" s="46" t="s">
        <v>59</v>
      </c>
      <c r="W72" s="46"/>
      <c r="X72" s="46"/>
      <c r="Y72" s="46"/>
      <c r="AA72" s="12">
        <f>SUM(AA63:AA71)</f>
        <v>20.828699999999998</v>
      </c>
    </row>
    <row r="73" spans="2:27" x14ac:dyDescent="0.2">
      <c r="B73" s="44"/>
      <c r="D73" s="10" t="s">
        <v>39</v>
      </c>
      <c r="F73" s="42" t="s">
        <v>40</v>
      </c>
      <c r="G73" s="42"/>
      <c r="I73" s="9">
        <v>3</v>
      </c>
      <c r="K73" s="44"/>
      <c r="M73" s="10" t="s">
        <v>39</v>
      </c>
      <c r="O73" s="42" t="s">
        <v>40</v>
      </c>
      <c r="P73" s="42"/>
      <c r="R73" s="9">
        <v>0.4</v>
      </c>
    </row>
    <row r="74" spans="2:27" x14ac:dyDescent="0.2">
      <c r="B74" s="44"/>
      <c r="D74" s="10" t="s">
        <v>43</v>
      </c>
      <c r="F74" s="42" t="s">
        <v>44</v>
      </c>
      <c r="G74" s="42"/>
      <c r="I74" s="9">
        <v>1</v>
      </c>
      <c r="K74" s="44"/>
      <c r="M74" s="10" t="s">
        <v>71</v>
      </c>
      <c r="O74" s="42" t="s">
        <v>73</v>
      </c>
      <c r="P74" s="42"/>
      <c r="R74" s="9">
        <v>1</v>
      </c>
    </row>
    <row r="75" spans="2:27" x14ac:dyDescent="0.2">
      <c r="B75" s="44"/>
      <c r="D75" s="10" t="s">
        <v>71</v>
      </c>
      <c r="F75" s="42" t="s">
        <v>73</v>
      </c>
      <c r="G75" s="42"/>
      <c r="I75" s="9">
        <v>1</v>
      </c>
      <c r="K75" s="44"/>
      <c r="M75" s="10" t="s">
        <v>72</v>
      </c>
      <c r="O75" s="42" t="s">
        <v>74</v>
      </c>
      <c r="P75" s="42"/>
      <c r="R75" s="9">
        <v>1</v>
      </c>
    </row>
    <row r="76" spans="2:27" x14ac:dyDescent="0.2">
      <c r="B76" s="44"/>
      <c r="D76" s="10" t="s">
        <v>45</v>
      </c>
      <c r="F76" s="42" t="s">
        <v>46</v>
      </c>
      <c r="G76" s="42"/>
      <c r="I76" s="9">
        <v>0.4</v>
      </c>
      <c r="K76" s="44"/>
      <c r="M76" s="10" t="s">
        <v>45</v>
      </c>
      <c r="O76" s="42" t="s">
        <v>46</v>
      </c>
      <c r="P76" s="42"/>
      <c r="R76" s="9">
        <v>0.4</v>
      </c>
    </row>
    <row r="77" spans="2:27" x14ac:dyDescent="0.2">
      <c r="B77" s="44"/>
      <c r="D77" s="10" t="s">
        <v>47</v>
      </c>
      <c r="F77" s="42" t="s">
        <v>48</v>
      </c>
      <c r="G77" s="42"/>
      <c r="I77" s="9">
        <v>1.643</v>
      </c>
      <c r="K77" s="44"/>
      <c r="M77" s="10" t="s">
        <v>47</v>
      </c>
      <c r="O77" s="42" t="s">
        <v>48</v>
      </c>
      <c r="P77" s="42"/>
      <c r="R77" s="9">
        <v>0.57150000000000001</v>
      </c>
    </row>
    <row r="78" spans="2:27" x14ac:dyDescent="0.2">
      <c r="B78" s="44"/>
      <c r="D78" s="10" t="s">
        <v>49</v>
      </c>
      <c r="F78" s="42" t="s">
        <v>50</v>
      </c>
      <c r="G78" s="42"/>
      <c r="I78" s="9">
        <v>8</v>
      </c>
      <c r="K78" s="44"/>
      <c r="M78" s="10" t="s">
        <v>51</v>
      </c>
      <c r="O78" s="16" t="s">
        <v>52</v>
      </c>
      <c r="P78" s="16"/>
      <c r="R78" s="9">
        <v>11.142899999999999</v>
      </c>
    </row>
    <row r="79" spans="2:27" x14ac:dyDescent="0.2">
      <c r="B79" s="44"/>
      <c r="D79" s="10" t="s">
        <v>51</v>
      </c>
      <c r="F79" s="42" t="s">
        <v>52</v>
      </c>
      <c r="G79" s="42"/>
      <c r="I79" s="9">
        <v>10.857200000000001</v>
      </c>
      <c r="K79" s="45"/>
      <c r="M79" s="46" t="s">
        <v>59</v>
      </c>
      <c r="N79" s="46"/>
      <c r="O79" s="46"/>
      <c r="P79" s="46"/>
      <c r="R79" s="12">
        <f>SUM(R70:R78)</f>
        <v>18.914400000000001</v>
      </c>
    </row>
    <row r="80" spans="2:27" x14ac:dyDescent="0.2">
      <c r="B80" s="45"/>
      <c r="D80" s="46" t="s">
        <v>59</v>
      </c>
      <c r="E80" s="46"/>
      <c r="F80" s="46"/>
      <c r="G80" s="46"/>
      <c r="I80" s="12">
        <f>SUM(I70:I79)</f>
        <v>28.300200000000004</v>
      </c>
      <c r="K80" s="20"/>
      <c r="AA80" s="19"/>
    </row>
    <row r="81" spans="2:18" x14ac:dyDescent="0.2">
      <c r="B81" s="20"/>
      <c r="K81" s="17"/>
      <c r="M81" s="18"/>
      <c r="N81" s="18"/>
      <c r="O81" s="18"/>
      <c r="P81" s="18"/>
      <c r="R81" s="19"/>
    </row>
    <row r="82" spans="2:18" x14ac:dyDescent="0.2">
      <c r="B82" s="21"/>
      <c r="D82" s="18"/>
      <c r="E82" s="18"/>
      <c r="F82" s="18"/>
      <c r="G82" s="18"/>
      <c r="I82" s="19"/>
      <c r="K82" s="17"/>
      <c r="M82" s="18"/>
      <c r="N82" s="18"/>
      <c r="O82" s="18"/>
      <c r="P82" s="18"/>
      <c r="R82" s="19"/>
    </row>
    <row r="83" spans="2:18" x14ac:dyDescent="0.2">
      <c r="B83" s="21"/>
      <c r="D83" s="18"/>
      <c r="E83" s="18"/>
      <c r="F83" s="18"/>
      <c r="G83" s="18"/>
      <c r="I83" s="19"/>
    </row>
    <row r="84" spans="2:18" x14ac:dyDescent="0.2">
      <c r="B84" s="37" t="s">
        <v>62</v>
      </c>
      <c r="C84" s="37"/>
      <c r="D84" s="37"/>
      <c r="E84" s="37"/>
      <c r="F84" s="37"/>
      <c r="G84" s="37"/>
      <c r="H84" s="37"/>
      <c r="I84" s="37"/>
      <c r="K84" s="37" t="s">
        <v>64</v>
      </c>
      <c r="L84" s="37"/>
      <c r="M84" s="37"/>
      <c r="N84" s="37"/>
      <c r="O84" s="37"/>
      <c r="P84" s="37"/>
      <c r="Q84" s="37"/>
      <c r="R84" s="37"/>
    </row>
    <row r="85" spans="2:18" ht="25.5" x14ac:dyDescent="0.2">
      <c r="B85" s="3" t="s">
        <v>60</v>
      </c>
      <c r="C85" s="4"/>
      <c r="D85" s="5" t="s">
        <v>54</v>
      </c>
      <c r="E85" s="3"/>
      <c r="F85" s="38" t="s">
        <v>55</v>
      </c>
      <c r="G85" s="38"/>
      <c r="H85" s="6"/>
      <c r="I85" s="7" t="s">
        <v>56</v>
      </c>
      <c r="K85" s="3" t="s">
        <v>60</v>
      </c>
      <c r="L85" s="4"/>
      <c r="M85" s="5" t="s">
        <v>54</v>
      </c>
      <c r="N85" s="3"/>
      <c r="O85" s="38" t="s">
        <v>55</v>
      </c>
      <c r="P85" s="38"/>
      <c r="Q85" s="6"/>
      <c r="R85" s="7" t="s">
        <v>56</v>
      </c>
    </row>
    <row r="86" spans="2:18" s="23" customFormat="1" ht="7.5" customHeight="1" x14ac:dyDescent="0.2">
      <c r="B86" s="22"/>
      <c r="D86" s="24"/>
      <c r="E86" s="22"/>
      <c r="F86" s="25"/>
      <c r="G86" s="25"/>
      <c r="H86" s="25"/>
      <c r="I86" s="26"/>
      <c r="K86" s="27"/>
      <c r="M86" s="28"/>
      <c r="N86" s="28"/>
      <c r="O86" s="28"/>
      <c r="P86" s="28"/>
      <c r="R86" s="29"/>
    </row>
    <row r="87" spans="2:18" x14ac:dyDescent="0.2">
      <c r="B87" s="43" t="s">
        <v>77</v>
      </c>
      <c r="D87" s="40" t="s">
        <v>36</v>
      </c>
      <c r="E87" s="40"/>
      <c r="F87" s="40"/>
      <c r="G87" s="40"/>
      <c r="H87" s="40"/>
      <c r="I87" s="40"/>
      <c r="K87" s="43" t="s">
        <v>77</v>
      </c>
      <c r="M87" s="40" t="s">
        <v>36</v>
      </c>
      <c r="N87" s="40"/>
      <c r="O87" s="40"/>
      <c r="P87" s="40"/>
      <c r="Q87" s="40"/>
      <c r="R87" s="40"/>
    </row>
    <row r="88" spans="2:18" x14ac:dyDescent="0.2">
      <c r="B88" s="44"/>
      <c r="D88" s="10" t="s">
        <v>34</v>
      </c>
      <c r="F88" s="42" t="s">
        <v>35</v>
      </c>
      <c r="G88" s="42"/>
      <c r="I88" s="9">
        <v>1</v>
      </c>
      <c r="K88" s="44"/>
      <c r="M88" s="10" t="s">
        <v>86</v>
      </c>
      <c r="O88" s="42" t="s">
        <v>87</v>
      </c>
      <c r="P88" s="42"/>
      <c r="R88" s="9">
        <v>3</v>
      </c>
    </row>
    <row r="89" spans="2:18" x14ac:dyDescent="0.2">
      <c r="B89" s="44"/>
      <c r="D89" s="10" t="s">
        <v>66</v>
      </c>
      <c r="F89" s="42" t="s">
        <v>67</v>
      </c>
      <c r="G89" s="42"/>
      <c r="I89" s="9">
        <v>0.4</v>
      </c>
      <c r="K89" s="44"/>
      <c r="M89" s="10" t="s">
        <v>94</v>
      </c>
      <c r="O89" s="42" t="s">
        <v>95</v>
      </c>
      <c r="P89" s="42"/>
      <c r="R89" s="9">
        <v>1</v>
      </c>
    </row>
    <row r="90" spans="2:18" x14ac:dyDescent="0.2">
      <c r="B90" s="44"/>
      <c r="D90" s="10" t="s">
        <v>37</v>
      </c>
      <c r="F90" s="42" t="s">
        <v>38</v>
      </c>
      <c r="G90" s="42"/>
      <c r="I90" s="9">
        <v>0.8</v>
      </c>
      <c r="K90" s="44"/>
      <c r="M90" s="10">
        <v>2202</v>
      </c>
      <c r="O90" s="1" t="s">
        <v>70</v>
      </c>
      <c r="R90" s="9">
        <v>1</v>
      </c>
    </row>
    <row r="91" spans="2:18" x14ac:dyDescent="0.2">
      <c r="B91" s="44"/>
      <c r="D91" s="10" t="s">
        <v>39</v>
      </c>
      <c r="F91" s="42" t="s">
        <v>40</v>
      </c>
      <c r="G91" s="42"/>
      <c r="I91" s="9">
        <v>1</v>
      </c>
      <c r="K91" s="44"/>
      <c r="M91" s="10" t="s">
        <v>37</v>
      </c>
      <c r="O91" s="42" t="s">
        <v>38</v>
      </c>
      <c r="P91" s="42"/>
      <c r="R91" s="9">
        <v>0.5</v>
      </c>
    </row>
    <row r="92" spans="2:18" x14ac:dyDescent="0.2">
      <c r="B92" s="44"/>
      <c r="D92" s="10" t="s">
        <v>71</v>
      </c>
      <c r="F92" s="42" t="s">
        <v>73</v>
      </c>
      <c r="G92" s="42"/>
      <c r="I92" s="9">
        <v>1</v>
      </c>
      <c r="K92" s="44"/>
      <c r="M92" s="10" t="s">
        <v>39</v>
      </c>
      <c r="O92" s="42" t="s">
        <v>40</v>
      </c>
      <c r="P92" s="42"/>
      <c r="R92" s="9">
        <v>1</v>
      </c>
    </row>
    <row r="93" spans="2:18" x14ac:dyDescent="0.2">
      <c r="B93" s="44"/>
      <c r="D93" s="10" t="s">
        <v>72</v>
      </c>
      <c r="F93" s="42" t="s">
        <v>74</v>
      </c>
      <c r="G93" s="42"/>
      <c r="I93" s="9">
        <v>4</v>
      </c>
      <c r="K93" s="44"/>
      <c r="M93" s="10">
        <v>6880</v>
      </c>
      <c r="O93" s="1" t="s">
        <v>73</v>
      </c>
      <c r="R93" s="9">
        <v>1</v>
      </c>
    </row>
    <row r="94" spans="2:18" x14ac:dyDescent="0.2">
      <c r="B94" s="44"/>
      <c r="D94" s="10" t="s">
        <v>45</v>
      </c>
      <c r="F94" s="42" t="s">
        <v>46</v>
      </c>
      <c r="G94" s="42"/>
      <c r="I94" s="9">
        <v>0.2</v>
      </c>
      <c r="K94" s="44"/>
      <c r="M94" s="10" t="s">
        <v>72</v>
      </c>
      <c r="O94" s="42" t="s">
        <v>74</v>
      </c>
      <c r="P94" s="42"/>
      <c r="R94" s="9">
        <v>2</v>
      </c>
    </row>
    <row r="95" spans="2:18" x14ac:dyDescent="0.2">
      <c r="B95" s="44"/>
      <c r="D95" s="10" t="s">
        <v>47</v>
      </c>
      <c r="F95" s="42" t="s">
        <v>48</v>
      </c>
      <c r="G95" s="42"/>
      <c r="I95" s="9">
        <v>1.5714999999999999</v>
      </c>
      <c r="K95" s="44"/>
      <c r="M95" s="10">
        <v>7115</v>
      </c>
      <c r="O95" s="42" t="s">
        <v>46</v>
      </c>
      <c r="P95" s="42"/>
      <c r="R95" s="9">
        <v>0.2</v>
      </c>
    </row>
    <row r="96" spans="2:18" x14ac:dyDescent="0.2">
      <c r="B96" s="44"/>
      <c r="D96" s="10" t="s">
        <v>49</v>
      </c>
      <c r="F96" s="42" t="s">
        <v>50</v>
      </c>
      <c r="G96" s="42"/>
      <c r="I96" s="9">
        <v>1</v>
      </c>
      <c r="K96" s="44"/>
      <c r="M96" s="10" t="s">
        <v>47</v>
      </c>
      <c r="O96" s="42" t="s">
        <v>48</v>
      </c>
      <c r="P96" s="42"/>
      <c r="R96" s="9">
        <v>0.57150000000000001</v>
      </c>
    </row>
    <row r="97" spans="2:18" x14ac:dyDescent="0.2">
      <c r="B97" s="44"/>
      <c r="D97" s="10" t="s">
        <v>51</v>
      </c>
      <c r="F97" s="42" t="s">
        <v>52</v>
      </c>
      <c r="G97" s="42"/>
      <c r="I97" s="9">
        <v>5</v>
      </c>
      <c r="K97" s="44"/>
      <c r="M97" s="10" t="s">
        <v>51</v>
      </c>
      <c r="O97" s="42" t="s">
        <v>52</v>
      </c>
      <c r="P97" s="42"/>
      <c r="R97" s="9">
        <v>5.8571999999999997</v>
      </c>
    </row>
    <row r="98" spans="2:18" x14ac:dyDescent="0.2">
      <c r="B98" s="45"/>
      <c r="D98" s="46" t="s">
        <v>59</v>
      </c>
      <c r="E98" s="46"/>
      <c r="F98" s="46"/>
      <c r="G98" s="46"/>
      <c r="I98" s="12">
        <f>SUM(I88:I97)</f>
        <v>15.971499999999999</v>
      </c>
      <c r="K98" s="45"/>
      <c r="M98" s="46" t="s">
        <v>59</v>
      </c>
      <c r="N98" s="46"/>
      <c r="O98" s="46"/>
      <c r="P98" s="46"/>
      <c r="R98" s="12">
        <f>SUM(R88:R97)</f>
        <v>16.128699999999998</v>
      </c>
    </row>
    <row r="99" spans="2:18" x14ac:dyDescent="0.2">
      <c r="B99" s="17"/>
      <c r="D99" s="18"/>
      <c r="E99" s="18"/>
      <c r="F99" s="18"/>
      <c r="G99" s="18"/>
      <c r="I99" s="19"/>
      <c r="K99" s="17"/>
      <c r="M99" s="18"/>
      <c r="N99" s="18"/>
      <c r="O99" s="18"/>
      <c r="P99" s="18"/>
      <c r="R99" s="19"/>
    </row>
    <row r="100" spans="2:18" x14ac:dyDescent="0.2">
      <c r="B100" s="43" t="s">
        <v>78</v>
      </c>
      <c r="D100" s="40" t="s">
        <v>36</v>
      </c>
      <c r="E100" s="40"/>
      <c r="F100" s="40"/>
      <c r="G100" s="40"/>
      <c r="H100" s="40"/>
      <c r="I100" s="40"/>
      <c r="K100" s="43" t="s">
        <v>96</v>
      </c>
      <c r="M100" s="40" t="s">
        <v>36</v>
      </c>
      <c r="N100" s="40"/>
      <c r="O100" s="40"/>
      <c r="P100" s="40"/>
      <c r="Q100" s="40"/>
      <c r="R100" s="40"/>
    </row>
    <row r="101" spans="2:18" x14ac:dyDescent="0.2">
      <c r="B101" s="44"/>
      <c r="D101" s="10" t="s">
        <v>34</v>
      </c>
      <c r="F101" s="42" t="s">
        <v>35</v>
      </c>
      <c r="G101" s="42"/>
      <c r="I101" s="9">
        <v>1</v>
      </c>
      <c r="K101" s="44"/>
      <c r="M101" s="10" t="s">
        <v>86</v>
      </c>
      <c r="O101" s="42" t="s">
        <v>87</v>
      </c>
      <c r="P101" s="42"/>
      <c r="R101" s="9">
        <v>4</v>
      </c>
    </row>
    <row r="102" spans="2:18" x14ac:dyDescent="0.2">
      <c r="B102" s="44"/>
      <c r="D102" s="10" t="s">
        <v>69</v>
      </c>
      <c r="F102" s="42" t="s">
        <v>70</v>
      </c>
      <c r="G102" s="42"/>
      <c r="I102" s="9">
        <v>1</v>
      </c>
      <c r="K102" s="44"/>
      <c r="M102" s="10" t="s">
        <v>37</v>
      </c>
      <c r="O102" s="42" t="s">
        <v>38</v>
      </c>
      <c r="P102" s="42"/>
      <c r="R102" s="9">
        <v>0.4</v>
      </c>
    </row>
    <row r="103" spans="2:18" x14ac:dyDescent="0.2">
      <c r="B103" s="44"/>
      <c r="D103" s="10" t="s">
        <v>66</v>
      </c>
      <c r="F103" s="42" t="s">
        <v>67</v>
      </c>
      <c r="G103" s="42"/>
      <c r="I103" s="9">
        <v>0.4</v>
      </c>
      <c r="K103" s="44"/>
      <c r="M103" s="10" t="s">
        <v>39</v>
      </c>
      <c r="O103" s="42" t="s">
        <v>40</v>
      </c>
      <c r="P103" s="42"/>
      <c r="R103" s="9">
        <v>0.2</v>
      </c>
    </row>
    <row r="104" spans="2:18" ht="15" customHeight="1" x14ac:dyDescent="0.2">
      <c r="B104" s="44"/>
      <c r="D104" s="10" t="s">
        <v>37</v>
      </c>
      <c r="F104" s="42" t="s">
        <v>38</v>
      </c>
      <c r="G104" s="42"/>
      <c r="I104" s="9">
        <v>1</v>
      </c>
      <c r="K104" s="44"/>
      <c r="M104" s="10" t="s">
        <v>72</v>
      </c>
      <c r="O104" s="42" t="s">
        <v>74</v>
      </c>
      <c r="P104" s="42"/>
      <c r="R104" s="9">
        <v>1</v>
      </c>
    </row>
    <row r="105" spans="2:18" x14ac:dyDescent="0.2">
      <c r="B105" s="44"/>
      <c r="D105" s="10" t="s">
        <v>39</v>
      </c>
      <c r="F105" s="42" t="s">
        <v>40</v>
      </c>
      <c r="G105" s="42"/>
      <c r="I105" s="9">
        <v>1</v>
      </c>
      <c r="K105" s="44"/>
      <c r="M105" s="10" t="s">
        <v>45</v>
      </c>
      <c r="O105" s="42" t="s">
        <v>46</v>
      </c>
      <c r="P105" s="42"/>
      <c r="R105" s="9">
        <v>0.2</v>
      </c>
    </row>
    <row r="106" spans="2:18" x14ac:dyDescent="0.2">
      <c r="B106" s="44"/>
      <c r="D106" s="10" t="s">
        <v>43</v>
      </c>
      <c r="F106" s="42" t="s">
        <v>44</v>
      </c>
      <c r="G106" s="42"/>
      <c r="I106" s="9">
        <v>1</v>
      </c>
      <c r="K106" s="44"/>
      <c r="M106" s="10" t="s">
        <v>47</v>
      </c>
      <c r="O106" s="42" t="s">
        <v>48</v>
      </c>
      <c r="P106" s="42"/>
      <c r="R106" s="9">
        <v>0.71430000000000005</v>
      </c>
    </row>
    <row r="107" spans="2:18" x14ac:dyDescent="0.2">
      <c r="B107" s="44"/>
      <c r="D107" s="10" t="s">
        <v>71</v>
      </c>
      <c r="F107" s="42" t="s">
        <v>73</v>
      </c>
      <c r="G107" s="42"/>
      <c r="I107" s="9">
        <v>0.4</v>
      </c>
      <c r="K107" s="44"/>
      <c r="M107" s="10" t="s">
        <v>51</v>
      </c>
      <c r="O107" s="42" t="s">
        <v>52</v>
      </c>
      <c r="P107" s="42"/>
      <c r="R107" s="9">
        <v>7.7142999999999997</v>
      </c>
    </row>
    <row r="108" spans="2:18" x14ac:dyDescent="0.2">
      <c r="B108" s="44"/>
      <c r="D108" s="10" t="s">
        <v>72</v>
      </c>
      <c r="F108" s="42" t="s">
        <v>74</v>
      </c>
      <c r="G108" s="42"/>
      <c r="I108" s="9">
        <v>1</v>
      </c>
      <c r="K108" s="45"/>
      <c r="M108" s="46" t="s">
        <v>59</v>
      </c>
      <c r="N108" s="46"/>
      <c r="O108" s="46"/>
      <c r="P108" s="46"/>
      <c r="R108" s="12">
        <f>SUM(R101:R107)</f>
        <v>14.2286</v>
      </c>
    </row>
    <row r="109" spans="2:18" x14ac:dyDescent="0.2">
      <c r="B109" s="44"/>
      <c r="D109" s="10" t="s">
        <v>45</v>
      </c>
      <c r="F109" s="42" t="s">
        <v>46</v>
      </c>
      <c r="G109" s="42"/>
      <c r="I109" s="9">
        <v>0.6</v>
      </c>
    </row>
    <row r="110" spans="2:18" ht="12.75" customHeight="1" x14ac:dyDescent="0.2">
      <c r="B110" s="44"/>
      <c r="D110" s="10" t="s">
        <v>47</v>
      </c>
      <c r="F110" s="42" t="s">
        <v>48</v>
      </c>
      <c r="G110" s="42"/>
      <c r="I110" s="9">
        <v>0.57150000000000001</v>
      </c>
      <c r="K110" s="43" t="s">
        <v>98</v>
      </c>
      <c r="M110" s="40" t="s">
        <v>36</v>
      </c>
      <c r="N110" s="40"/>
      <c r="O110" s="40"/>
      <c r="P110" s="40"/>
      <c r="Q110" s="40"/>
      <c r="R110" s="40"/>
    </row>
    <row r="111" spans="2:18" x14ac:dyDescent="0.2">
      <c r="B111" s="44"/>
      <c r="D111" s="10" t="s">
        <v>49</v>
      </c>
      <c r="F111" s="42" t="s">
        <v>50</v>
      </c>
      <c r="G111" s="42"/>
      <c r="I111" s="9">
        <v>2</v>
      </c>
      <c r="K111" s="44"/>
      <c r="M111" s="10" t="s">
        <v>86</v>
      </c>
      <c r="O111" s="41" t="s">
        <v>87</v>
      </c>
      <c r="P111" s="41"/>
      <c r="R111" s="9">
        <v>5</v>
      </c>
    </row>
    <row r="112" spans="2:18" x14ac:dyDescent="0.2">
      <c r="B112" s="44"/>
      <c r="D112" s="10" t="s">
        <v>51</v>
      </c>
      <c r="F112" s="42" t="s">
        <v>52</v>
      </c>
      <c r="G112" s="42"/>
      <c r="I112" s="9">
        <v>7.7144000000000004</v>
      </c>
      <c r="K112" s="44"/>
      <c r="M112" s="10">
        <v>2202</v>
      </c>
      <c r="O112" s="1" t="s">
        <v>70</v>
      </c>
      <c r="R112" s="9">
        <v>1</v>
      </c>
    </row>
    <row r="113" spans="2:18" x14ac:dyDescent="0.2">
      <c r="B113" s="45"/>
      <c r="D113" s="46" t="s">
        <v>59</v>
      </c>
      <c r="E113" s="46"/>
      <c r="F113" s="46"/>
      <c r="G113" s="46"/>
      <c r="I113" s="12">
        <f>SUM(I101:I112)</f>
        <v>17.6859</v>
      </c>
      <c r="K113" s="44"/>
      <c r="M113" s="10" t="s">
        <v>37</v>
      </c>
      <c r="O113" s="42" t="s">
        <v>38</v>
      </c>
      <c r="P113" s="42"/>
      <c r="R113" s="9">
        <v>0.5</v>
      </c>
    </row>
    <row r="114" spans="2:18" x14ac:dyDescent="0.2">
      <c r="B114" s="17"/>
      <c r="D114" s="18"/>
      <c r="E114" s="18"/>
      <c r="F114" s="18"/>
      <c r="G114" s="18"/>
      <c r="I114" s="19"/>
      <c r="K114" s="44"/>
      <c r="M114" s="10" t="s">
        <v>39</v>
      </c>
      <c r="O114" s="42" t="s">
        <v>40</v>
      </c>
      <c r="P114" s="42"/>
      <c r="R114" s="9">
        <v>0.5</v>
      </c>
    </row>
    <row r="115" spans="2:18" x14ac:dyDescent="0.2">
      <c r="B115" s="17"/>
      <c r="D115" s="18"/>
      <c r="E115" s="18"/>
      <c r="F115" s="18"/>
      <c r="G115" s="18"/>
      <c r="I115" s="19"/>
      <c r="K115" s="44"/>
      <c r="M115" s="10" t="s">
        <v>72</v>
      </c>
      <c r="O115" s="42" t="s">
        <v>74</v>
      </c>
      <c r="P115" s="42"/>
      <c r="R115" s="9">
        <v>1</v>
      </c>
    </row>
    <row r="116" spans="2:18" x14ac:dyDescent="0.2">
      <c r="B116" s="43" t="s">
        <v>79</v>
      </c>
      <c r="D116" s="40" t="s">
        <v>36</v>
      </c>
      <c r="E116" s="40"/>
      <c r="F116" s="40"/>
      <c r="G116" s="40"/>
      <c r="H116" s="40"/>
      <c r="I116" s="40"/>
      <c r="K116" s="44"/>
      <c r="M116" s="10">
        <v>7115</v>
      </c>
      <c r="O116" s="42" t="s">
        <v>46</v>
      </c>
      <c r="P116" s="42"/>
      <c r="R116" s="9">
        <v>0.2</v>
      </c>
    </row>
    <row r="117" spans="2:18" x14ac:dyDescent="0.2">
      <c r="B117" s="44"/>
      <c r="D117" s="10" t="s">
        <v>34</v>
      </c>
      <c r="F117" s="42" t="s">
        <v>35</v>
      </c>
      <c r="G117" s="42"/>
      <c r="I117" s="9">
        <v>1</v>
      </c>
      <c r="K117" s="44"/>
      <c r="M117" s="10" t="s">
        <v>47</v>
      </c>
      <c r="O117" s="42" t="s">
        <v>48</v>
      </c>
      <c r="P117" s="42"/>
      <c r="R117" s="9">
        <v>0.57150000000000001</v>
      </c>
    </row>
    <row r="118" spans="2:18" x14ac:dyDescent="0.2">
      <c r="B118" s="44"/>
      <c r="D118" s="10" t="s">
        <v>69</v>
      </c>
      <c r="F118" s="42" t="s">
        <v>70</v>
      </c>
      <c r="G118" s="42"/>
      <c r="I118" s="9">
        <v>2</v>
      </c>
      <c r="K118" s="44"/>
      <c r="M118" s="10" t="s">
        <v>51</v>
      </c>
      <c r="O118" s="39" t="s">
        <v>52</v>
      </c>
      <c r="P118" s="39"/>
      <c r="R118" s="9">
        <v>5.5</v>
      </c>
    </row>
    <row r="119" spans="2:18" x14ac:dyDescent="0.2">
      <c r="B119" s="44"/>
      <c r="D119" s="10" t="s">
        <v>66</v>
      </c>
      <c r="F119" s="42" t="s">
        <v>67</v>
      </c>
      <c r="G119" s="42"/>
      <c r="I119" s="9">
        <v>0.1</v>
      </c>
      <c r="K119" s="44"/>
      <c r="M119" s="10">
        <v>7414</v>
      </c>
      <c r="O119" s="39" t="s">
        <v>97</v>
      </c>
      <c r="P119" s="39"/>
      <c r="R119" s="9">
        <v>1</v>
      </c>
    </row>
    <row r="120" spans="2:18" x14ac:dyDescent="0.2">
      <c r="B120" s="44"/>
      <c r="D120" s="10" t="s">
        <v>37</v>
      </c>
      <c r="F120" s="42" t="s">
        <v>38</v>
      </c>
      <c r="G120" s="42"/>
      <c r="I120" s="9">
        <v>0.5</v>
      </c>
      <c r="K120" s="45"/>
      <c r="M120" s="46" t="s">
        <v>59</v>
      </c>
      <c r="N120" s="46"/>
      <c r="O120" s="46"/>
      <c r="P120" s="46"/>
      <c r="R120" s="12">
        <f>SUM(R111:R119)</f>
        <v>15.2715</v>
      </c>
    </row>
    <row r="121" spans="2:18" x14ac:dyDescent="0.2">
      <c r="B121" s="44"/>
      <c r="D121" s="10" t="s">
        <v>39</v>
      </c>
      <c r="F121" s="42" t="s">
        <v>40</v>
      </c>
      <c r="G121" s="42"/>
      <c r="I121" s="9">
        <v>0.4</v>
      </c>
      <c r="K121" s="20"/>
    </row>
    <row r="122" spans="2:18" x14ac:dyDescent="0.2">
      <c r="B122" s="44"/>
      <c r="D122" s="10" t="s">
        <v>43</v>
      </c>
      <c r="F122" s="42" t="s">
        <v>44</v>
      </c>
      <c r="G122" s="42"/>
      <c r="I122" s="9">
        <v>1</v>
      </c>
      <c r="K122" s="17"/>
      <c r="M122" s="18"/>
      <c r="N122" s="18"/>
      <c r="O122" s="18"/>
      <c r="P122" s="18"/>
      <c r="R122" s="19"/>
    </row>
    <row r="123" spans="2:18" x14ac:dyDescent="0.2">
      <c r="B123" s="44"/>
      <c r="D123" s="10" t="s">
        <v>45</v>
      </c>
      <c r="F123" s="42" t="s">
        <v>46</v>
      </c>
      <c r="G123" s="42"/>
      <c r="I123" s="9">
        <v>1</v>
      </c>
      <c r="K123" s="43" t="s">
        <v>99</v>
      </c>
      <c r="M123" s="40" t="s">
        <v>36</v>
      </c>
      <c r="N123" s="40"/>
      <c r="O123" s="40"/>
      <c r="P123" s="40"/>
      <c r="Q123" s="40"/>
      <c r="R123" s="40"/>
    </row>
    <row r="124" spans="2:18" x14ac:dyDescent="0.2">
      <c r="B124" s="44"/>
      <c r="D124" s="10" t="s">
        <v>47</v>
      </c>
      <c r="F124" s="42" t="s">
        <v>48</v>
      </c>
      <c r="G124" s="42"/>
      <c r="I124" s="9">
        <v>0.57150000000000001</v>
      </c>
      <c r="K124" s="44"/>
      <c r="M124" s="10" t="s">
        <v>86</v>
      </c>
      <c r="O124" s="41" t="s">
        <v>87</v>
      </c>
      <c r="P124" s="41"/>
      <c r="R124" s="9">
        <v>4</v>
      </c>
    </row>
    <row r="125" spans="2:18" x14ac:dyDescent="0.2">
      <c r="B125" s="44"/>
      <c r="D125" s="10" t="s">
        <v>49</v>
      </c>
      <c r="F125" s="42" t="s">
        <v>50</v>
      </c>
      <c r="G125" s="42"/>
      <c r="I125" s="9">
        <v>1</v>
      </c>
      <c r="K125" s="44"/>
      <c r="M125" s="10">
        <v>2202</v>
      </c>
      <c r="O125" s="1" t="s">
        <v>70</v>
      </c>
      <c r="R125" s="9">
        <v>1</v>
      </c>
    </row>
    <row r="126" spans="2:18" x14ac:dyDescent="0.2">
      <c r="B126" s="44"/>
      <c r="D126" s="10" t="s">
        <v>51</v>
      </c>
      <c r="F126" s="42" t="s">
        <v>52</v>
      </c>
      <c r="G126" s="42"/>
      <c r="I126" s="9">
        <v>15.2859</v>
      </c>
      <c r="K126" s="44"/>
      <c r="M126" s="10" t="s">
        <v>37</v>
      </c>
      <c r="O126" s="42" t="s">
        <v>38</v>
      </c>
      <c r="P126" s="42"/>
      <c r="R126" s="9">
        <v>0.6</v>
      </c>
    </row>
    <row r="127" spans="2:18" x14ac:dyDescent="0.2">
      <c r="B127" s="45"/>
      <c r="D127" s="46" t="s">
        <v>59</v>
      </c>
      <c r="E127" s="46"/>
      <c r="F127" s="46"/>
      <c r="G127" s="46"/>
      <c r="I127" s="12">
        <f>SUM(I117:I126)</f>
        <v>22.857399999999998</v>
      </c>
      <c r="K127" s="44"/>
      <c r="M127" s="10" t="s">
        <v>39</v>
      </c>
      <c r="O127" s="42" t="s">
        <v>40</v>
      </c>
      <c r="P127" s="42"/>
      <c r="R127" s="9">
        <v>0.6</v>
      </c>
    </row>
    <row r="128" spans="2:18" x14ac:dyDescent="0.2">
      <c r="B128" s="17"/>
      <c r="D128" s="18"/>
      <c r="E128" s="18"/>
      <c r="F128" s="18"/>
      <c r="G128" s="18"/>
      <c r="I128" s="19"/>
      <c r="K128" s="44"/>
      <c r="M128" s="10" t="s">
        <v>72</v>
      </c>
      <c r="O128" s="42" t="s">
        <v>74</v>
      </c>
      <c r="P128" s="42"/>
      <c r="R128" s="9">
        <v>2</v>
      </c>
    </row>
    <row r="129" spans="2:18" x14ac:dyDescent="0.2">
      <c r="B129" s="47" t="s">
        <v>61</v>
      </c>
      <c r="D129" s="40" t="s">
        <v>36</v>
      </c>
      <c r="E129" s="40"/>
      <c r="F129" s="40"/>
      <c r="G129" s="40"/>
      <c r="H129" s="40"/>
      <c r="I129" s="40"/>
      <c r="K129" s="44"/>
      <c r="M129" s="10">
        <v>7115</v>
      </c>
      <c r="O129" s="42" t="s">
        <v>46</v>
      </c>
      <c r="P129" s="42"/>
      <c r="R129" s="9">
        <v>0.2</v>
      </c>
    </row>
    <row r="130" spans="2:18" x14ac:dyDescent="0.2">
      <c r="B130" s="48"/>
      <c r="D130" s="10" t="s">
        <v>34</v>
      </c>
      <c r="F130" s="42" t="s">
        <v>35</v>
      </c>
      <c r="G130" s="42"/>
      <c r="I130" s="9">
        <v>1</v>
      </c>
      <c r="K130" s="44"/>
      <c r="M130" s="10" t="s">
        <v>47</v>
      </c>
      <c r="O130" s="42" t="s">
        <v>48</v>
      </c>
      <c r="P130" s="42"/>
      <c r="R130" s="9">
        <v>0.57150000000000001</v>
      </c>
    </row>
    <row r="131" spans="2:18" x14ac:dyDescent="0.2">
      <c r="B131" s="48"/>
      <c r="D131" s="10" t="s">
        <v>37</v>
      </c>
      <c r="F131" s="42" t="s">
        <v>38</v>
      </c>
      <c r="G131" s="42"/>
      <c r="I131" s="9">
        <v>0.4</v>
      </c>
      <c r="K131" s="44"/>
      <c r="M131" s="10" t="s">
        <v>51</v>
      </c>
      <c r="O131" s="39" t="s">
        <v>52</v>
      </c>
      <c r="P131" s="39"/>
      <c r="R131" s="9">
        <v>10.857200000000001</v>
      </c>
    </row>
    <row r="132" spans="2:18" x14ac:dyDescent="0.2">
      <c r="B132" s="48"/>
      <c r="D132" s="10" t="s">
        <v>39</v>
      </c>
      <c r="F132" s="42" t="s">
        <v>40</v>
      </c>
      <c r="G132" s="42"/>
      <c r="I132" s="9">
        <v>0.2</v>
      </c>
      <c r="K132" s="44"/>
      <c r="M132" s="10">
        <v>7414</v>
      </c>
      <c r="O132" s="39" t="s">
        <v>97</v>
      </c>
      <c r="P132" s="39"/>
      <c r="R132" s="9">
        <v>1</v>
      </c>
    </row>
    <row r="133" spans="2:18" x14ac:dyDescent="0.2">
      <c r="B133" s="48"/>
      <c r="D133" s="10" t="s">
        <v>41</v>
      </c>
      <c r="F133" s="42" t="s">
        <v>42</v>
      </c>
      <c r="G133" s="42"/>
      <c r="I133" s="9">
        <v>1</v>
      </c>
      <c r="K133" s="45"/>
      <c r="M133" s="46" t="s">
        <v>59</v>
      </c>
      <c r="N133" s="46"/>
      <c r="O133" s="46"/>
      <c r="P133" s="46"/>
      <c r="R133" s="12">
        <f>SUM(R124:R132)</f>
        <v>20.828699999999998</v>
      </c>
    </row>
    <row r="134" spans="2:18" x14ac:dyDescent="0.2">
      <c r="B134" s="48"/>
      <c r="D134" s="10" t="s">
        <v>43</v>
      </c>
      <c r="F134" s="42" t="s">
        <v>44</v>
      </c>
      <c r="G134" s="42"/>
      <c r="I134" s="9">
        <v>1</v>
      </c>
    </row>
    <row r="135" spans="2:18" x14ac:dyDescent="0.2">
      <c r="B135" s="48"/>
      <c r="D135" s="10" t="s">
        <v>45</v>
      </c>
      <c r="F135" s="42" t="s">
        <v>46</v>
      </c>
      <c r="G135" s="42"/>
      <c r="I135" s="9">
        <v>0.2</v>
      </c>
    </row>
    <row r="136" spans="2:18" x14ac:dyDescent="0.2">
      <c r="B136" s="48"/>
      <c r="D136" s="10" t="s">
        <v>47</v>
      </c>
      <c r="F136" s="42" t="s">
        <v>48</v>
      </c>
      <c r="G136" s="42"/>
      <c r="I136" s="9">
        <v>0.57150000000000001</v>
      </c>
    </row>
    <row r="137" spans="2:18" x14ac:dyDescent="0.2">
      <c r="B137" s="48"/>
      <c r="D137" s="10" t="s">
        <v>49</v>
      </c>
      <c r="F137" s="42" t="s">
        <v>50</v>
      </c>
      <c r="G137" s="42"/>
      <c r="I137" s="9">
        <v>2</v>
      </c>
    </row>
    <row r="138" spans="2:18" x14ac:dyDescent="0.2">
      <c r="B138" s="48"/>
      <c r="D138" s="10" t="s">
        <v>51</v>
      </c>
      <c r="F138" s="42" t="s">
        <v>52</v>
      </c>
      <c r="G138" s="42"/>
      <c r="I138" s="9">
        <v>6.4286000000000003</v>
      </c>
    </row>
    <row r="139" spans="2:18" x14ac:dyDescent="0.2">
      <c r="B139" s="49"/>
      <c r="D139" s="46" t="s">
        <v>59</v>
      </c>
      <c r="E139" s="46"/>
      <c r="F139" s="46"/>
      <c r="G139" s="46"/>
      <c r="I139" s="12">
        <f>SUM(I130:I138)</f>
        <v>12.8001</v>
      </c>
    </row>
  </sheetData>
  <mergeCells count="309">
    <mergeCell ref="B69:B80"/>
    <mergeCell ref="F17:G17"/>
    <mergeCell ref="F18:G18"/>
    <mergeCell ref="F19:G19"/>
    <mergeCell ref="F20:G20"/>
    <mergeCell ref="F21:G21"/>
    <mergeCell ref="F22:G22"/>
    <mergeCell ref="F12:G12"/>
    <mergeCell ref="F14:G14"/>
    <mergeCell ref="D40:G40"/>
    <mergeCell ref="F34:G34"/>
    <mergeCell ref="F35:G35"/>
    <mergeCell ref="F36:G36"/>
    <mergeCell ref="F37:G37"/>
    <mergeCell ref="F38:G38"/>
    <mergeCell ref="F39:G39"/>
    <mergeCell ref="F27:G27"/>
    <mergeCell ref="F29:G29"/>
    <mergeCell ref="F31:G31"/>
    <mergeCell ref="F33:G33"/>
    <mergeCell ref="D30:I30"/>
    <mergeCell ref="F50:G50"/>
    <mergeCell ref="F51:G51"/>
    <mergeCell ref="D52:G52"/>
    <mergeCell ref="B129:B139"/>
    <mergeCell ref="D129:I129"/>
    <mergeCell ref="B5:I5"/>
    <mergeCell ref="D2:Y2"/>
    <mergeCell ref="D3:Y3"/>
    <mergeCell ref="F32:G32"/>
    <mergeCell ref="D43:I43"/>
    <mergeCell ref="F44:G44"/>
    <mergeCell ref="F45:G45"/>
    <mergeCell ref="F46:G46"/>
    <mergeCell ref="F47:G47"/>
    <mergeCell ref="F15:G15"/>
    <mergeCell ref="F16:G16"/>
    <mergeCell ref="F6:G6"/>
    <mergeCell ref="F7:G7"/>
    <mergeCell ref="F9:G9"/>
    <mergeCell ref="D28:G28"/>
    <mergeCell ref="F23:G23"/>
    <mergeCell ref="F24:G24"/>
    <mergeCell ref="F25:G25"/>
    <mergeCell ref="D8:I8"/>
    <mergeCell ref="D13:I13"/>
    <mergeCell ref="F26:G26"/>
    <mergeCell ref="D11:G11"/>
    <mergeCell ref="F130:G130"/>
    <mergeCell ref="F131:G131"/>
    <mergeCell ref="F132:G132"/>
    <mergeCell ref="F134:G134"/>
    <mergeCell ref="F135:G135"/>
    <mergeCell ref="F136:G136"/>
    <mergeCell ref="F137:G137"/>
    <mergeCell ref="F138:G138"/>
    <mergeCell ref="D139:G139"/>
    <mergeCell ref="F133:G133"/>
    <mergeCell ref="M11:P11"/>
    <mergeCell ref="O12:P12"/>
    <mergeCell ref="M13:R13"/>
    <mergeCell ref="O14:P14"/>
    <mergeCell ref="O15:P15"/>
    <mergeCell ref="K5:R5"/>
    <mergeCell ref="O6:P6"/>
    <mergeCell ref="O7:P7"/>
    <mergeCell ref="M8:R8"/>
    <mergeCell ref="O9:P9"/>
    <mergeCell ref="T5:AA5"/>
    <mergeCell ref="X6:Y6"/>
    <mergeCell ref="X7:Y7"/>
    <mergeCell ref="V8:AA8"/>
    <mergeCell ref="X9:Y9"/>
    <mergeCell ref="O31:P31"/>
    <mergeCell ref="O32:P32"/>
    <mergeCell ref="O33:P33"/>
    <mergeCell ref="O34:P34"/>
    <mergeCell ref="O26:P26"/>
    <mergeCell ref="O27:P27"/>
    <mergeCell ref="M28:P28"/>
    <mergeCell ref="O29:P29"/>
    <mergeCell ref="M30:R30"/>
    <mergeCell ref="O21:P21"/>
    <mergeCell ref="O22:P22"/>
    <mergeCell ref="O23:P23"/>
    <mergeCell ref="O24:P24"/>
    <mergeCell ref="O25:P25"/>
    <mergeCell ref="O16:P16"/>
    <mergeCell ref="O17:P17"/>
    <mergeCell ref="O18:P18"/>
    <mergeCell ref="O19:P19"/>
    <mergeCell ref="O20:P20"/>
    <mergeCell ref="X16:Y16"/>
    <mergeCell ref="X17:Y17"/>
    <mergeCell ref="X18:Y18"/>
    <mergeCell ref="X19:Y19"/>
    <mergeCell ref="X20:Y20"/>
    <mergeCell ref="V11:Y11"/>
    <mergeCell ref="X12:Y12"/>
    <mergeCell ref="V13:AA13"/>
    <mergeCell ref="X14:Y14"/>
    <mergeCell ref="X15:Y15"/>
    <mergeCell ref="X26:Y26"/>
    <mergeCell ref="X27:Y27"/>
    <mergeCell ref="V28:Y28"/>
    <mergeCell ref="X29:Y29"/>
    <mergeCell ref="V30:AA30"/>
    <mergeCell ref="X21:Y21"/>
    <mergeCell ref="X22:Y22"/>
    <mergeCell ref="X23:Y23"/>
    <mergeCell ref="X24:Y24"/>
    <mergeCell ref="X25:Y25"/>
    <mergeCell ref="O35:P35"/>
    <mergeCell ref="O36:P36"/>
    <mergeCell ref="O37:P37"/>
    <mergeCell ref="O38:P38"/>
    <mergeCell ref="M41:P41"/>
    <mergeCell ref="O39:P39"/>
    <mergeCell ref="K30:K41"/>
    <mergeCell ref="X41:Y41"/>
    <mergeCell ref="X31:Y31"/>
    <mergeCell ref="X32:Y32"/>
    <mergeCell ref="X33:Y33"/>
    <mergeCell ref="X34:Y34"/>
    <mergeCell ref="X35:Y35"/>
    <mergeCell ref="X36:Y36"/>
    <mergeCell ref="X37:Y37"/>
    <mergeCell ref="X39:Y39"/>
    <mergeCell ref="V38:Y38"/>
    <mergeCell ref="K43:K52"/>
    <mergeCell ref="V40:AA40"/>
    <mergeCell ref="D69:I69"/>
    <mergeCell ref="F70:G70"/>
    <mergeCell ref="F71:G71"/>
    <mergeCell ref="F72:G72"/>
    <mergeCell ref="B30:B40"/>
    <mergeCell ref="B43:B52"/>
    <mergeCell ref="B54:B67"/>
    <mergeCell ref="D54:I54"/>
    <mergeCell ref="F55:G55"/>
    <mergeCell ref="F57:G57"/>
    <mergeCell ref="F58:G58"/>
    <mergeCell ref="F59:G59"/>
    <mergeCell ref="F60:G60"/>
    <mergeCell ref="F63:G63"/>
    <mergeCell ref="F64:G64"/>
    <mergeCell ref="F65:G65"/>
    <mergeCell ref="F66:G66"/>
    <mergeCell ref="D67:G67"/>
    <mergeCell ref="F56:G56"/>
    <mergeCell ref="F61:G61"/>
    <mergeCell ref="F62:G62"/>
    <mergeCell ref="T30:T38"/>
    <mergeCell ref="F48:G48"/>
    <mergeCell ref="F49:G49"/>
    <mergeCell ref="F77:G77"/>
    <mergeCell ref="F78:G78"/>
    <mergeCell ref="F79:G79"/>
    <mergeCell ref="D80:G80"/>
    <mergeCell ref="F73:G73"/>
    <mergeCell ref="F74:G74"/>
    <mergeCell ref="F75:G75"/>
    <mergeCell ref="F76:G76"/>
    <mergeCell ref="F108:G108"/>
    <mergeCell ref="F109:G109"/>
    <mergeCell ref="F110:G110"/>
    <mergeCell ref="F111:G111"/>
    <mergeCell ref="F112:G112"/>
    <mergeCell ref="D113:G113"/>
    <mergeCell ref="B87:B98"/>
    <mergeCell ref="D87:I87"/>
    <mergeCell ref="F88:G88"/>
    <mergeCell ref="F89:G89"/>
    <mergeCell ref="F90:G90"/>
    <mergeCell ref="F91:G91"/>
    <mergeCell ref="F93:G93"/>
    <mergeCell ref="F92:G92"/>
    <mergeCell ref="F94:G94"/>
    <mergeCell ref="F95:G95"/>
    <mergeCell ref="F96:G96"/>
    <mergeCell ref="F97:G97"/>
    <mergeCell ref="D98:G98"/>
    <mergeCell ref="B100:B113"/>
    <mergeCell ref="D100:I100"/>
    <mergeCell ref="F101:G101"/>
    <mergeCell ref="F102:G102"/>
    <mergeCell ref="F103:G103"/>
    <mergeCell ref="B116:B127"/>
    <mergeCell ref="D116:I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D127:G127"/>
    <mergeCell ref="F104:G104"/>
    <mergeCell ref="F105:G105"/>
    <mergeCell ref="F106:G106"/>
    <mergeCell ref="F107:G107"/>
    <mergeCell ref="M43:R43"/>
    <mergeCell ref="O44:P44"/>
    <mergeCell ref="O45:P45"/>
    <mergeCell ref="O46:P46"/>
    <mergeCell ref="O47:P47"/>
    <mergeCell ref="O48:P48"/>
    <mergeCell ref="O49:P49"/>
    <mergeCell ref="O50:P50"/>
    <mergeCell ref="M52:P52"/>
    <mergeCell ref="O77:P77"/>
    <mergeCell ref="M79:P79"/>
    <mergeCell ref="K69:K79"/>
    <mergeCell ref="K55:K66"/>
    <mergeCell ref="M55:R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M66:P66"/>
    <mergeCell ref="X49:Y49"/>
    <mergeCell ref="V50:Y50"/>
    <mergeCell ref="T40:T50"/>
    <mergeCell ref="V52:AA52"/>
    <mergeCell ref="X53:Y53"/>
    <mergeCell ref="X55:Y55"/>
    <mergeCell ref="X57:Y57"/>
    <mergeCell ref="X58:Y58"/>
    <mergeCell ref="X59:Y59"/>
    <mergeCell ref="V60:Y60"/>
    <mergeCell ref="X44:Y44"/>
    <mergeCell ref="X45:Y45"/>
    <mergeCell ref="X47:Y47"/>
    <mergeCell ref="X48:Y48"/>
    <mergeCell ref="T52:T60"/>
    <mergeCell ref="X43:Y43"/>
    <mergeCell ref="O95:P95"/>
    <mergeCell ref="O96:P96"/>
    <mergeCell ref="O97:P97"/>
    <mergeCell ref="M98:P98"/>
    <mergeCell ref="O89:P89"/>
    <mergeCell ref="K87:K98"/>
    <mergeCell ref="T62:T72"/>
    <mergeCell ref="V62:AA62"/>
    <mergeCell ref="X63:Y63"/>
    <mergeCell ref="X65:Y65"/>
    <mergeCell ref="X66:Y66"/>
    <mergeCell ref="X68:Y68"/>
    <mergeCell ref="X70:Y70"/>
    <mergeCell ref="X71:Y71"/>
    <mergeCell ref="V72:Y72"/>
    <mergeCell ref="X69:Y69"/>
    <mergeCell ref="M69:R69"/>
    <mergeCell ref="O70:P70"/>
    <mergeCell ref="O71:P71"/>
    <mergeCell ref="O72:P72"/>
    <mergeCell ref="O73:P73"/>
    <mergeCell ref="O74:P74"/>
    <mergeCell ref="O75:P75"/>
    <mergeCell ref="O76:P76"/>
    <mergeCell ref="O128:P128"/>
    <mergeCell ref="O129:P129"/>
    <mergeCell ref="O130:P130"/>
    <mergeCell ref="O131:P131"/>
    <mergeCell ref="O132:P132"/>
    <mergeCell ref="M133:P133"/>
    <mergeCell ref="K123:K133"/>
    <mergeCell ref="M110:R110"/>
    <mergeCell ref="O111:P111"/>
    <mergeCell ref="O113:P113"/>
    <mergeCell ref="O114:P114"/>
    <mergeCell ref="O115:P115"/>
    <mergeCell ref="O116:P116"/>
    <mergeCell ref="O117:P117"/>
    <mergeCell ref="O118:P118"/>
    <mergeCell ref="M120:P120"/>
    <mergeCell ref="K110:K120"/>
    <mergeCell ref="B84:I84"/>
    <mergeCell ref="F85:G85"/>
    <mergeCell ref="K84:R84"/>
    <mergeCell ref="O85:P85"/>
    <mergeCell ref="O119:P119"/>
    <mergeCell ref="M123:R123"/>
    <mergeCell ref="O124:P124"/>
    <mergeCell ref="O126:P126"/>
    <mergeCell ref="O127:P127"/>
    <mergeCell ref="K100:K108"/>
    <mergeCell ref="M100:R100"/>
    <mergeCell ref="O101:P101"/>
    <mergeCell ref="O102:P102"/>
    <mergeCell ref="O103:P103"/>
    <mergeCell ref="O104:P104"/>
    <mergeCell ref="O105:P105"/>
    <mergeCell ref="O106:P106"/>
    <mergeCell ref="O107:P107"/>
    <mergeCell ref="M108:P108"/>
    <mergeCell ref="M87:R87"/>
    <mergeCell ref="O88:P88"/>
    <mergeCell ref="O91:P91"/>
    <mergeCell ref="O92:P92"/>
    <mergeCell ref="O94:P94"/>
  </mergeCells>
  <printOptions horizontalCentered="1"/>
  <pageMargins left="0" right="0" top="0" bottom="0" header="0" footer="0"/>
  <pageSetup scale="65" orientation="landscape" r:id="rId1"/>
  <rowBreaks count="2" manualBreakCount="2">
    <brk id="82" max="26" man="1"/>
    <brk id="14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A137"/>
  <sheetViews>
    <sheetView topLeftCell="A25" zoomScaleNormal="100" workbookViewId="0">
      <selection activeCell="I58" sqref="I58"/>
    </sheetView>
  </sheetViews>
  <sheetFormatPr defaultRowHeight="12.75" x14ac:dyDescent="0.2"/>
  <cols>
    <col min="1" max="1" width="1.5703125" style="1" customWidth="1"/>
    <col min="2" max="2" width="10.28515625" style="1" bestFit="1" customWidth="1"/>
    <col min="3" max="3" width="2.140625" style="1" customWidth="1"/>
    <col min="4" max="4" width="7.28515625" style="1" bestFit="1" customWidth="1"/>
    <col min="5" max="5" width="1.85546875" style="1" customWidth="1"/>
    <col min="6" max="7" width="14.7109375" style="1" customWidth="1"/>
    <col min="8" max="8" width="1.85546875" style="1" customWidth="1"/>
    <col min="9" max="9" width="7.42578125" style="1" bestFit="1" customWidth="1"/>
    <col min="10" max="10" width="2" style="1" customWidth="1"/>
    <col min="11" max="11" width="10.28515625" style="1" customWidth="1"/>
    <col min="12" max="12" width="2.42578125" style="1" customWidth="1"/>
    <col min="13" max="13" width="9.140625" style="1"/>
    <col min="14" max="14" width="1.5703125" style="1" customWidth="1"/>
    <col min="15" max="15" width="15.7109375" style="1" customWidth="1"/>
    <col min="16" max="16" width="14.85546875" style="1" customWidth="1"/>
    <col min="17" max="17" width="2.28515625" style="1" customWidth="1"/>
    <col min="18" max="18" width="9.140625" style="1"/>
    <col min="19" max="19" width="2.42578125" style="1" customWidth="1"/>
    <col min="20" max="20" width="9.140625" style="1"/>
    <col min="21" max="21" width="2.140625" style="1" customWidth="1"/>
    <col min="22" max="22" width="9.140625" style="1"/>
    <col min="23" max="23" width="1.140625" style="1" customWidth="1"/>
    <col min="24" max="24" width="15.85546875" style="1" customWidth="1"/>
    <col min="25" max="25" width="13.85546875" style="1" customWidth="1"/>
    <col min="26" max="26" width="2.28515625" style="1" customWidth="1"/>
    <col min="27" max="16384" width="9.140625" style="1"/>
  </cols>
  <sheetData>
    <row r="2" spans="2:27" x14ac:dyDescent="0.2">
      <c r="D2" s="52" t="s">
        <v>53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2:27" x14ac:dyDescent="0.2">
      <c r="D3" s="52" t="s">
        <v>111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2:27" x14ac:dyDescent="0.2">
      <c r="D4" s="32"/>
      <c r="E4" s="32"/>
      <c r="F4" s="32"/>
      <c r="G4" s="32"/>
      <c r="H4" s="32"/>
      <c r="I4" s="32"/>
      <c r="J4" s="32"/>
    </row>
    <row r="5" spans="2:27" x14ac:dyDescent="0.2">
      <c r="B5" s="37" t="s">
        <v>62</v>
      </c>
      <c r="C5" s="37"/>
      <c r="D5" s="37"/>
      <c r="E5" s="37"/>
      <c r="F5" s="37"/>
      <c r="G5" s="37"/>
      <c r="H5" s="37"/>
      <c r="I5" s="37"/>
      <c r="K5" s="37" t="s">
        <v>63</v>
      </c>
      <c r="L5" s="37"/>
      <c r="M5" s="37"/>
      <c r="N5" s="37"/>
      <c r="O5" s="37"/>
      <c r="P5" s="37"/>
      <c r="Q5" s="37"/>
      <c r="R5" s="37"/>
      <c r="T5" s="37" t="s">
        <v>64</v>
      </c>
      <c r="U5" s="37"/>
      <c r="V5" s="37"/>
      <c r="W5" s="37"/>
      <c r="X5" s="37"/>
      <c r="Y5" s="37"/>
      <c r="Z5" s="37"/>
      <c r="AA5" s="37"/>
    </row>
    <row r="6" spans="2:27" ht="25.5" x14ac:dyDescent="0.2">
      <c r="B6" s="3" t="s">
        <v>60</v>
      </c>
      <c r="C6" s="4"/>
      <c r="D6" s="5" t="s">
        <v>54</v>
      </c>
      <c r="E6" s="3"/>
      <c r="F6" s="38" t="s">
        <v>55</v>
      </c>
      <c r="G6" s="38"/>
      <c r="H6" s="30"/>
      <c r="I6" s="7" t="s">
        <v>56</v>
      </c>
      <c r="K6" s="3" t="s">
        <v>60</v>
      </c>
      <c r="L6" s="4"/>
      <c r="M6" s="5" t="s">
        <v>54</v>
      </c>
      <c r="N6" s="3"/>
      <c r="O6" s="38" t="s">
        <v>55</v>
      </c>
      <c r="P6" s="38"/>
      <c r="Q6" s="30"/>
      <c r="R6" s="7" t="s">
        <v>56</v>
      </c>
      <c r="T6" s="3" t="s">
        <v>60</v>
      </c>
      <c r="U6" s="4"/>
      <c r="V6" s="5" t="s">
        <v>54</v>
      </c>
      <c r="W6" s="3"/>
      <c r="X6" s="38" t="s">
        <v>55</v>
      </c>
      <c r="Y6" s="38"/>
      <c r="Z6" s="30"/>
      <c r="AA6" s="7" t="s">
        <v>56</v>
      </c>
    </row>
    <row r="8" spans="2:27" x14ac:dyDescent="0.2">
      <c r="B8" s="47" t="s">
        <v>65</v>
      </c>
      <c r="D8" s="40" t="s">
        <v>36</v>
      </c>
      <c r="E8" s="40"/>
      <c r="F8" s="40"/>
      <c r="G8" s="40"/>
      <c r="H8" s="40"/>
      <c r="I8" s="40"/>
      <c r="K8" s="47" t="s">
        <v>80</v>
      </c>
      <c r="M8" s="40" t="s">
        <v>36</v>
      </c>
      <c r="N8" s="40"/>
      <c r="O8" s="40"/>
      <c r="P8" s="40"/>
      <c r="Q8" s="40"/>
      <c r="R8" s="40"/>
      <c r="T8" s="43" t="s">
        <v>88</v>
      </c>
      <c r="V8" s="40" t="s">
        <v>36</v>
      </c>
      <c r="W8" s="40"/>
      <c r="X8" s="40"/>
      <c r="Y8" s="40"/>
      <c r="Z8" s="40"/>
      <c r="AA8" s="40"/>
    </row>
    <row r="9" spans="2:27" x14ac:dyDescent="0.2">
      <c r="B9" s="48"/>
      <c r="D9" s="10" t="s">
        <v>34</v>
      </c>
      <c r="F9" s="42" t="s">
        <v>35</v>
      </c>
      <c r="G9" s="42"/>
      <c r="I9" s="9">
        <v>1</v>
      </c>
      <c r="K9" s="48"/>
      <c r="M9" s="10" t="s">
        <v>81</v>
      </c>
      <c r="O9" s="42" t="s">
        <v>82</v>
      </c>
      <c r="P9" s="42"/>
      <c r="R9" s="9">
        <v>3</v>
      </c>
      <c r="T9" s="44"/>
      <c r="V9" s="10" t="s">
        <v>86</v>
      </c>
      <c r="X9" s="42" t="s">
        <v>87</v>
      </c>
      <c r="Y9" s="42"/>
      <c r="AA9" s="9">
        <v>3</v>
      </c>
    </row>
    <row r="10" spans="2:27" x14ac:dyDescent="0.2">
      <c r="B10" s="48"/>
      <c r="D10" s="10" t="s">
        <v>100</v>
      </c>
      <c r="F10" s="42" t="s">
        <v>102</v>
      </c>
      <c r="G10" s="42"/>
      <c r="I10" s="9">
        <v>0.6</v>
      </c>
      <c r="K10" s="48"/>
      <c r="M10" s="10" t="s">
        <v>100</v>
      </c>
      <c r="O10" s="42" t="s">
        <v>102</v>
      </c>
      <c r="P10" s="42"/>
      <c r="R10" s="9">
        <v>0.05</v>
      </c>
      <c r="T10" s="44"/>
      <c r="V10" s="10" t="s">
        <v>100</v>
      </c>
      <c r="X10" s="42" t="s">
        <v>102</v>
      </c>
      <c r="Y10" s="42"/>
      <c r="AA10" s="9">
        <v>0.05</v>
      </c>
    </row>
    <row r="11" spans="2:27" x14ac:dyDescent="0.2">
      <c r="B11" s="48"/>
      <c r="D11" s="10" t="s">
        <v>101</v>
      </c>
      <c r="F11" s="42" t="s">
        <v>103</v>
      </c>
      <c r="G11" s="42"/>
      <c r="I11" s="9">
        <v>1</v>
      </c>
      <c r="K11" s="48"/>
      <c r="M11" s="10" t="s">
        <v>101</v>
      </c>
      <c r="O11" s="42" t="s">
        <v>103</v>
      </c>
      <c r="P11" s="42"/>
      <c r="R11" s="9">
        <v>0.05</v>
      </c>
      <c r="T11" s="44"/>
      <c r="V11" s="10" t="s">
        <v>101</v>
      </c>
      <c r="X11" s="42" t="s">
        <v>103</v>
      </c>
      <c r="Y11" s="42"/>
      <c r="AA11" s="9">
        <v>0.05</v>
      </c>
    </row>
    <row r="12" spans="2:27" x14ac:dyDescent="0.2">
      <c r="B12" s="48"/>
      <c r="D12" s="10" t="s">
        <v>66</v>
      </c>
      <c r="F12" s="42" t="s">
        <v>67</v>
      </c>
      <c r="G12" s="42"/>
      <c r="I12" s="9">
        <v>0.1</v>
      </c>
      <c r="K12" s="48"/>
      <c r="M12" s="10" t="s">
        <v>69</v>
      </c>
      <c r="O12" s="42" t="s">
        <v>70</v>
      </c>
      <c r="P12" s="42"/>
      <c r="R12" s="9">
        <v>1</v>
      </c>
      <c r="T12" s="44"/>
      <c r="V12" s="10" t="s">
        <v>37</v>
      </c>
      <c r="X12" s="42" t="s">
        <v>38</v>
      </c>
      <c r="Y12" s="42"/>
      <c r="AA12" s="9">
        <v>0.5</v>
      </c>
    </row>
    <row r="13" spans="2:27" x14ac:dyDescent="0.2">
      <c r="B13" s="48"/>
      <c r="D13" s="10" t="s">
        <v>37</v>
      </c>
      <c r="F13" s="42" t="s">
        <v>38</v>
      </c>
      <c r="G13" s="42"/>
      <c r="I13" s="9">
        <v>0.4</v>
      </c>
      <c r="K13" s="48"/>
      <c r="M13" s="10" t="s">
        <v>37</v>
      </c>
      <c r="O13" s="42" t="s">
        <v>38</v>
      </c>
      <c r="P13" s="42"/>
      <c r="R13" s="9">
        <v>0.8</v>
      </c>
      <c r="T13" s="44"/>
      <c r="V13" s="10" t="s">
        <v>39</v>
      </c>
      <c r="X13" s="42" t="s">
        <v>40</v>
      </c>
      <c r="Y13" s="42"/>
      <c r="AA13" s="9">
        <v>1</v>
      </c>
    </row>
    <row r="14" spans="2:27" x14ac:dyDescent="0.2">
      <c r="B14" s="48"/>
      <c r="D14" s="10" t="s">
        <v>39</v>
      </c>
      <c r="F14" s="42" t="s">
        <v>40</v>
      </c>
      <c r="G14" s="42"/>
      <c r="I14" s="9">
        <v>0.2</v>
      </c>
      <c r="K14" s="48"/>
      <c r="M14" s="10" t="s">
        <v>39</v>
      </c>
      <c r="O14" s="42" t="s">
        <v>40</v>
      </c>
      <c r="P14" s="42"/>
      <c r="R14" s="9">
        <v>2</v>
      </c>
      <c r="T14" s="44"/>
      <c r="V14" s="10" t="s">
        <v>72</v>
      </c>
      <c r="X14" s="42" t="s">
        <v>74</v>
      </c>
      <c r="Y14" s="42"/>
      <c r="AA14" s="9">
        <v>2</v>
      </c>
    </row>
    <row r="15" spans="2:27" x14ac:dyDescent="0.2">
      <c r="B15" s="48"/>
      <c r="D15" s="10" t="s">
        <v>43</v>
      </c>
      <c r="F15" s="42" t="s">
        <v>44</v>
      </c>
      <c r="G15" s="42"/>
      <c r="I15" s="9">
        <v>1</v>
      </c>
      <c r="K15" s="48"/>
      <c r="M15" s="10" t="s">
        <v>41</v>
      </c>
      <c r="O15" s="42" t="s">
        <v>42</v>
      </c>
      <c r="P15" s="42"/>
      <c r="R15" s="9">
        <v>1</v>
      </c>
      <c r="T15" s="44"/>
      <c r="V15" s="10" t="s">
        <v>45</v>
      </c>
      <c r="X15" s="42" t="s">
        <v>46</v>
      </c>
      <c r="Y15" s="42"/>
      <c r="AA15" s="9">
        <v>0.2</v>
      </c>
    </row>
    <row r="16" spans="2:27" x14ac:dyDescent="0.2">
      <c r="B16" s="48"/>
      <c r="D16" s="10" t="s">
        <v>45</v>
      </c>
      <c r="F16" s="42" t="s">
        <v>46</v>
      </c>
      <c r="G16" s="42"/>
      <c r="I16" s="9">
        <v>0.4</v>
      </c>
      <c r="K16" s="48"/>
      <c r="M16" s="10" t="s">
        <v>72</v>
      </c>
      <c r="O16" s="42" t="s">
        <v>74</v>
      </c>
      <c r="P16" s="42"/>
      <c r="R16" s="9">
        <v>2</v>
      </c>
      <c r="T16" s="44"/>
      <c r="V16" s="10" t="s">
        <v>47</v>
      </c>
      <c r="X16" s="42" t="s">
        <v>48</v>
      </c>
      <c r="Y16" s="42"/>
      <c r="AA16" s="9">
        <v>0.57150000000000001</v>
      </c>
    </row>
    <row r="17" spans="2:27" x14ac:dyDescent="0.2">
      <c r="B17" s="48"/>
      <c r="D17" s="10" t="s">
        <v>47</v>
      </c>
      <c r="F17" s="42" t="s">
        <v>48</v>
      </c>
      <c r="G17" s="42"/>
      <c r="I17" s="9">
        <v>0.57150000000000001</v>
      </c>
      <c r="K17" s="48"/>
      <c r="M17" s="10" t="s">
        <v>45</v>
      </c>
      <c r="O17" s="42" t="s">
        <v>46</v>
      </c>
      <c r="P17" s="42"/>
      <c r="R17" s="9">
        <v>0.5</v>
      </c>
      <c r="T17" s="44"/>
      <c r="V17" s="10" t="s">
        <v>51</v>
      </c>
      <c r="X17" s="42" t="s">
        <v>52</v>
      </c>
      <c r="Y17" s="42"/>
      <c r="AA17" s="9">
        <v>2</v>
      </c>
    </row>
    <row r="18" spans="2:27" x14ac:dyDescent="0.2">
      <c r="B18" s="48"/>
      <c r="D18" s="10" t="s">
        <v>49</v>
      </c>
      <c r="F18" s="42" t="s">
        <v>50</v>
      </c>
      <c r="G18" s="42"/>
      <c r="I18" s="9">
        <v>1</v>
      </c>
      <c r="K18" s="48"/>
      <c r="M18" s="10" t="s">
        <v>47</v>
      </c>
      <c r="O18" s="42" t="s">
        <v>48</v>
      </c>
      <c r="P18" s="42"/>
      <c r="R18" s="9">
        <v>0.57150000000000001</v>
      </c>
      <c r="T18" s="45"/>
      <c r="V18" s="46" t="s">
        <v>59</v>
      </c>
      <c r="W18" s="46"/>
      <c r="X18" s="46"/>
      <c r="Y18" s="46"/>
      <c r="AA18" s="12">
        <f>SUM(AA9:AA17)</f>
        <v>9.3715000000000011</v>
      </c>
    </row>
    <row r="19" spans="2:27" x14ac:dyDescent="0.2">
      <c r="B19" s="48"/>
      <c r="D19" s="10" t="s">
        <v>51</v>
      </c>
      <c r="F19" s="42" t="s">
        <v>52</v>
      </c>
      <c r="G19" s="42"/>
      <c r="I19" s="9">
        <v>7.5716000000000001</v>
      </c>
      <c r="K19" s="48"/>
      <c r="M19" s="10" t="s">
        <v>49</v>
      </c>
      <c r="O19" s="42" t="s">
        <v>50</v>
      </c>
      <c r="P19" s="42"/>
      <c r="R19" s="9">
        <v>1</v>
      </c>
      <c r="T19" s="15"/>
      <c r="V19" s="10"/>
      <c r="X19" s="42"/>
      <c r="Y19" s="42"/>
      <c r="AA19" s="9"/>
    </row>
    <row r="20" spans="2:27" x14ac:dyDescent="0.2">
      <c r="B20" s="49"/>
      <c r="D20" s="46" t="s">
        <v>59</v>
      </c>
      <c r="E20" s="46"/>
      <c r="F20" s="46"/>
      <c r="G20" s="46"/>
      <c r="I20" s="12">
        <f>SUM(I9:I19)</f>
        <v>13.843100000000002</v>
      </c>
      <c r="K20" s="48"/>
      <c r="M20" s="10" t="s">
        <v>49</v>
      </c>
      <c r="O20" s="31" t="s">
        <v>52</v>
      </c>
      <c r="P20" s="31"/>
      <c r="R20" s="9">
        <v>5.8571999999999997</v>
      </c>
      <c r="T20" s="43" t="s">
        <v>89</v>
      </c>
      <c r="V20" s="40" t="s">
        <v>36</v>
      </c>
      <c r="W20" s="40"/>
      <c r="X20" s="40"/>
      <c r="Y20" s="40"/>
      <c r="Z20" s="40"/>
      <c r="AA20" s="40"/>
    </row>
    <row r="21" spans="2:27" x14ac:dyDescent="0.2">
      <c r="K21" s="49"/>
      <c r="M21" s="46" t="s">
        <v>59</v>
      </c>
      <c r="N21" s="46"/>
      <c r="O21" s="46"/>
      <c r="P21" s="46"/>
      <c r="R21" s="12">
        <f>SUM(R9:R20)</f>
        <v>17.828699999999998</v>
      </c>
      <c r="T21" s="44"/>
      <c r="V21" s="10" t="s">
        <v>86</v>
      </c>
      <c r="X21" s="42" t="s">
        <v>87</v>
      </c>
      <c r="Y21" s="42"/>
      <c r="AA21" s="9">
        <v>4</v>
      </c>
    </row>
    <row r="22" spans="2:27" x14ac:dyDescent="0.2">
      <c r="B22" s="43" t="s">
        <v>68</v>
      </c>
      <c r="D22" s="40" t="s">
        <v>36</v>
      </c>
      <c r="E22" s="40"/>
      <c r="F22" s="40"/>
      <c r="G22" s="40"/>
      <c r="H22" s="40"/>
      <c r="I22" s="40"/>
      <c r="K22" s="17"/>
      <c r="M22" s="18"/>
      <c r="N22" s="18"/>
      <c r="O22" s="18"/>
      <c r="P22" s="18"/>
      <c r="R22" s="19"/>
      <c r="T22" s="44"/>
      <c r="V22" s="10" t="s">
        <v>100</v>
      </c>
      <c r="X22" s="42" t="s">
        <v>102</v>
      </c>
      <c r="Y22" s="42"/>
      <c r="AA22" s="9">
        <v>0.05</v>
      </c>
    </row>
    <row r="23" spans="2:27" x14ac:dyDescent="0.2">
      <c r="B23" s="44"/>
      <c r="D23" s="10" t="s">
        <v>34</v>
      </c>
      <c r="F23" s="42" t="s">
        <v>35</v>
      </c>
      <c r="G23" s="42"/>
      <c r="I23" s="9">
        <v>1</v>
      </c>
      <c r="K23" s="47" t="s">
        <v>83</v>
      </c>
      <c r="M23" s="40" t="s">
        <v>36</v>
      </c>
      <c r="N23" s="40"/>
      <c r="O23" s="40"/>
      <c r="P23" s="40"/>
      <c r="Q23" s="40"/>
      <c r="R23" s="40"/>
      <c r="T23" s="44"/>
      <c r="V23" s="10" t="s">
        <v>101</v>
      </c>
      <c r="X23" s="42" t="s">
        <v>103</v>
      </c>
      <c r="Y23" s="42"/>
      <c r="AA23" s="9">
        <v>0.05</v>
      </c>
    </row>
    <row r="24" spans="2:27" x14ac:dyDescent="0.2">
      <c r="B24" s="44"/>
      <c r="D24" s="10" t="s">
        <v>100</v>
      </c>
      <c r="F24" s="42" t="s">
        <v>102</v>
      </c>
      <c r="G24" s="42"/>
      <c r="I24" s="9">
        <v>0.05</v>
      </c>
      <c r="K24" s="48"/>
      <c r="M24" s="10" t="s">
        <v>81</v>
      </c>
      <c r="O24" s="42" t="s">
        <v>82</v>
      </c>
      <c r="P24" s="42"/>
      <c r="R24" s="9">
        <v>3</v>
      </c>
      <c r="T24" s="44"/>
      <c r="V24" s="10">
        <v>2202</v>
      </c>
      <c r="X24" s="1" t="s">
        <v>70</v>
      </c>
      <c r="AA24" s="9">
        <v>1</v>
      </c>
    </row>
    <row r="25" spans="2:27" x14ac:dyDescent="0.2">
      <c r="B25" s="44"/>
      <c r="D25" s="10" t="s">
        <v>101</v>
      </c>
      <c r="F25" s="42" t="s">
        <v>103</v>
      </c>
      <c r="G25" s="42"/>
      <c r="I25" s="9">
        <v>1</v>
      </c>
      <c r="K25" s="48"/>
      <c r="M25" s="10" t="s">
        <v>100</v>
      </c>
      <c r="O25" s="42" t="s">
        <v>102</v>
      </c>
      <c r="P25" s="42"/>
      <c r="R25" s="9">
        <v>0.05</v>
      </c>
      <c r="T25" s="44"/>
      <c r="V25" s="10" t="s">
        <v>37</v>
      </c>
      <c r="X25" s="42" t="s">
        <v>38</v>
      </c>
      <c r="Y25" s="42"/>
      <c r="AA25" s="9">
        <v>0.6</v>
      </c>
    </row>
    <row r="26" spans="2:27" x14ac:dyDescent="0.2">
      <c r="B26" s="44"/>
      <c r="D26" s="10" t="s">
        <v>37</v>
      </c>
      <c r="F26" s="42" t="s">
        <v>38</v>
      </c>
      <c r="G26" s="42"/>
      <c r="I26" s="9">
        <v>0.4</v>
      </c>
      <c r="K26" s="48"/>
      <c r="M26" s="10" t="s">
        <v>101</v>
      </c>
      <c r="O26" s="42" t="s">
        <v>103</v>
      </c>
      <c r="P26" s="42"/>
      <c r="R26" s="9">
        <v>0.2</v>
      </c>
      <c r="T26" s="44"/>
      <c r="V26" s="10" t="s">
        <v>39</v>
      </c>
      <c r="X26" s="42" t="s">
        <v>40</v>
      </c>
      <c r="Y26" s="42"/>
      <c r="AA26" s="9">
        <v>1</v>
      </c>
    </row>
    <row r="27" spans="2:27" x14ac:dyDescent="0.2">
      <c r="B27" s="44"/>
      <c r="D27" s="10" t="s">
        <v>39</v>
      </c>
      <c r="F27" s="42" t="s">
        <v>40</v>
      </c>
      <c r="G27" s="42"/>
      <c r="I27" s="9">
        <v>0.2</v>
      </c>
      <c r="K27" s="48"/>
      <c r="M27" s="10" t="s">
        <v>69</v>
      </c>
      <c r="O27" s="42" t="s">
        <v>70</v>
      </c>
      <c r="P27" s="42"/>
      <c r="R27" s="9">
        <v>1</v>
      </c>
      <c r="T27" s="44"/>
      <c r="V27" s="10" t="s">
        <v>90</v>
      </c>
      <c r="X27" s="42" t="s">
        <v>91</v>
      </c>
      <c r="Y27" s="42"/>
      <c r="AA27" s="9">
        <v>1</v>
      </c>
    </row>
    <row r="28" spans="2:27" x14ac:dyDescent="0.2">
      <c r="B28" s="44"/>
      <c r="D28" s="10" t="s">
        <v>43</v>
      </c>
      <c r="F28" s="42" t="s">
        <v>44</v>
      </c>
      <c r="G28" s="42"/>
      <c r="I28" s="9">
        <v>1</v>
      </c>
      <c r="K28" s="48"/>
      <c r="M28" s="10" t="s">
        <v>37</v>
      </c>
      <c r="O28" s="42" t="s">
        <v>38</v>
      </c>
      <c r="P28" s="42"/>
      <c r="R28" s="9">
        <v>0.6</v>
      </c>
      <c r="T28" s="44"/>
      <c r="V28" s="10">
        <v>6880</v>
      </c>
      <c r="X28" s="1" t="s">
        <v>73</v>
      </c>
      <c r="AA28" s="9">
        <v>2</v>
      </c>
    </row>
    <row r="29" spans="2:27" x14ac:dyDescent="0.2">
      <c r="B29" s="44"/>
      <c r="D29" s="10" t="s">
        <v>45</v>
      </c>
      <c r="F29" s="42" t="s">
        <v>46</v>
      </c>
      <c r="G29" s="42"/>
      <c r="I29" s="9">
        <v>0.2</v>
      </c>
      <c r="K29" s="48"/>
      <c r="M29" s="10" t="s">
        <v>39</v>
      </c>
      <c r="O29" s="42" t="s">
        <v>40</v>
      </c>
      <c r="P29" s="42"/>
      <c r="R29" s="9">
        <v>0.6</v>
      </c>
      <c r="T29" s="44"/>
      <c r="V29" s="10" t="s">
        <v>72</v>
      </c>
      <c r="X29" s="42" t="s">
        <v>74</v>
      </c>
      <c r="Y29" s="42"/>
      <c r="AA29" s="9">
        <v>1</v>
      </c>
    </row>
    <row r="30" spans="2:27" x14ac:dyDescent="0.2">
      <c r="B30" s="44"/>
      <c r="D30" s="10" t="s">
        <v>47</v>
      </c>
      <c r="F30" s="42" t="s">
        <v>48</v>
      </c>
      <c r="G30" s="42"/>
      <c r="I30" s="9">
        <v>0.57150000000000001</v>
      </c>
      <c r="K30" s="48"/>
      <c r="M30" s="10" t="s">
        <v>72</v>
      </c>
      <c r="O30" s="42" t="s">
        <v>74</v>
      </c>
      <c r="P30" s="42"/>
      <c r="R30" s="9">
        <v>1</v>
      </c>
      <c r="T30" s="44"/>
      <c r="V30" s="10" t="s">
        <v>47</v>
      </c>
      <c r="X30" s="42" t="s">
        <v>48</v>
      </c>
      <c r="Y30" s="42"/>
      <c r="AA30" s="9">
        <v>0.57150000000000001</v>
      </c>
    </row>
    <row r="31" spans="2:27" x14ac:dyDescent="0.2">
      <c r="B31" s="44"/>
      <c r="D31" s="10" t="s">
        <v>49</v>
      </c>
      <c r="F31" s="42" t="s">
        <v>50</v>
      </c>
      <c r="G31" s="42"/>
      <c r="I31" s="9">
        <v>1</v>
      </c>
      <c r="K31" s="48"/>
      <c r="M31" s="10" t="s">
        <v>45</v>
      </c>
      <c r="O31" s="42" t="s">
        <v>46</v>
      </c>
      <c r="P31" s="42"/>
      <c r="R31" s="9">
        <v>0.6</v>
      </c>
      <c r="T31" s="44"/>
      <c r="V31" s="10" t="s">
        <v>51</v>
      </c>
      <c r="X31" s="42" t="s">
        <v>52</v>
      </c>
      <c r="Y31" s="42"/>
      <c r="AA31" s="9">
        <v>6.8571999999999997</v>
      </c>
    </row>
    <row r="32" spans="2:27" x14ac:dyDescent="0.2">
      <c r="B32" s="44"/>
      <c r="D32" s="10" t="s">
        <v>51</v>
      </c>
      <c r="F32" s="42" t="s">
        <v>52</v>
      </c>
      <c r="G32" s="42"/>
      <c r="I32" s="9">
        <v>1.7858000000000001</v>
      </c>
      <c r="K32" s="48"/>
      <c r="M32" s="10" t="s">
        <v>47</v>
      </c>
      <c r="O32" s="42" t="s">
        <v>48</v>
      </c>
      <c r="P32" s="42"/>
      <c r="R32" s="9">
        <v>0.57150000000000001</v>
      </c>
      <c r="T32" s="45"/>
      <c r="V32" s="46" t="s">
        <v>59</v>
      </c>
      <c r="W32" s="46"/>
      <c r="X32" s="46"/>
      <c r="Y32" s="46"/>
      <c r="AA32" s="12">
        <f>SUM(AA21:AA31)</f>
        <v>18.128699999999998</v>
      </c>
    </row>
    <row r="33" spans="2:27" ht="15" customHeight="1" x14ac:dyDescent="0.2">
      <c r="B33" s="45"/>
      <c r="D33" s="46" t="s">
        <v>59</v>
      </c>
      <c r="E33" s="46"/>
      <c r="F33" s="46"/>
      <c r="G33" s="46"/>
      <c r="I33" s="12">
        <f>SUM(I23:I32)</f>
        <v>7.2073</v>
      </c>
      <c r="K33" s="48"/>
      <c r="M33" s="10" t="s">
        <v>51</v>
      </c>
      <c r="O33" s="31" t="s">
        <v>52</v>
      </c>
      <c r="P33" s="31"/>
      <c r="R33" s="9">
        <v>5</v>
      </c>
    </row>
    <row r="34" spans="2:27" x14ac:dyDescent="0.2">
      <c r="B34" s="17"/>
      <c r="D34" s="18"/>
      <c r="E34" s="18"/>
      <c r="F34" s="18"/>
      <c r="G34" s="18"/>
      <c r="I34" s="19"/>
      <c r="K34" s="49"/>
      <c r="M34" s="46" t="s">
        <v>59</v>
      </c>
      <c r="N34" s="46"/>
      <c r="O34" s="46"/>
      <c r="P34" s="46"/>
      <c r="R34" s="12">
        <f>SUM(R24:R33)</f>
        <v>12.621499999999999</v>
      </c>
      <c r="T34" s="43" t="s">
        <v>92</v>
      </c>
      <c r="V34" s="40" t="s">
        <v>36</v>
      </c>
      <c r="W34" s="40"/>
      <c r="X34" s="40"/>
      <c r="Y34" s="40"/>
      <c r="Z34" s="40"/>
      <c r="AA34" s="40"/>
    </row>
    <row r="35" spans="2:27" x14ac:dyDescent="0.2">
      <c r="B35" s="43" t="s">
        <v>75</v>
      </c>
      <c r="D35" s="40" t="s">
        <v>36</v>
      </c>
      <c r="E35" s="40"/>
      <c r="F35" s="40"/>
      <c r="G35" s="40"/>
      <c r="H35" s="40"/>
      <c r="I35" s="40"/>
      <c r="K35" s="15"/>
      <c r="T35" s="44"/>
      <c r="V35" s="10" t="s">
        <v>86</v>
      </c>
      <c r="X35" s="42" t="s">
        <v>87</v>
      </c>
      <c r="Y35" s="42"/>
      <c r="AA35" s="9">
        <v>4</v>
      </c>
    </row>
    <row r="36" spans="2:27" x14ac:dyDescent="0.2">
      <c r="B36" s="44"/>
      <c r="D36" s="10" t="s">
        <v>34</v>
      </c>
      <c r="F36" s="42" t="s">
        <v>35</v>
      </c>
      <c r="G36" s="42"/>
      <c r="I36" s="9">
        <v>1</v>
      </c>
      <c r="K36" s="15"/>
      <c r="T36" s="44"/>
      <c r="V36" s="10" t="s">
        <v>100</v>
      </c>
      <c r="X36" s="42" t="s">
        <v>102</v>
      </c>
      <c r="Y36" s="42"/>
      <c r="AA36" s="9">
        <v>0.05</v>
      </c>
    </row>
    <row r="37" spans="2:27" x14ac:dyDescent="0.2">
      <c r="B37" s="44"/>
      <c r="D37" s="10" t="s">
        <v>101</v>
      </c>
      <c r="F37" s="42" t="s">
        <v>103</v>
      </c>
      <c r="G37" s="42"/>
      <c r="I37" s="9">
        <v>0.8</v>
      </c>
      <c r="K37" s="43" t="s">
        <v>84</v>
      </c>
      <c r="M37" s="40" t="s">
        <v>36</v>
      </c>
      <c r="N37" s="40"/>
      <c r="O37" s="40"/>
      <c r="P37" s="40"/>
      <c r="Q37" s="40"/>
      <c r="R37" s="40"/>
      <c r="T37" s="44"/>
      <c r="V37" s="10" t="s">
        <v>101</v>
      </c>
      <c r="X37" s="42" t="s">
        <v>103</v>
      </c>
      <c r="Y37" s="42"/>
      <c r="AA37" s="9">
        <v>0.05</v>
      </c>
    </row>
    <row r="38" spans="2:27" x14ac:dyDescent="0.2">
      <c r="B38" s="44"/>
      <c r="D38" s="10" t="s">
        <v>69</v>
      </c>
      <c r="F38" s="42" t="s">
        <v>70</v>
      </c>
      <c r="G38" s="42"/>
      <c r="I38" s="9">
        <v>1</v>
      </c>
      <c r="K38" s="44"/>
      <c r="M38" s="10" t="s">
        <v>81</v>
      </c>
      <c r="O38" s="42" t="s">
        <v>82</v>
      </c>
      <c r="P38" s="42"/>
      <c r="R38" s="9">
        <v>4</v>
      </c>
      <c r="T38" s="44"/>
      <c r="V38" s="10" t="s">
        <v>37</v>
      </c>
      <c r="X38" s="1" t="s">
        <v>38</v>
      </c>
      <c r="AA38" s="9">
        <v>0.4</v>
      </c>
    </row>
    <row r="39" spans="2:27" x14ac:dyDescent="0.2">
      <c r="B39" s="44"/>
      <c r="D39" s="10" t="s">
        <v>66</v>
      </c>
      <c r="F39" s="42" t="s">
        <v>67</v>
      </c>
      <c r="G39" s="42"/>
      <c r="I39" s="9">
        <v>0.4</v>
      </c>
      <c r="K39" s="44"/>
      <c r="M39" s="10" t="s">
        <v>100</v>
      </c>
      <c r="O39" s="42" t="s">
        <v>102</v>
      </c>
      <c r="P39" s="42"/>
      <c r="R39" s="9">
        <v>0.05</v>
      </c>
      <c r="T39" s="44"/>
      <c r="V39" s="10" t="s">
        <v>39</v>
      </c>
      <c r="X39" s="42" t="s">
        <v>40</v>
      </c>
      <c r="Y39" s="42"/>
      <c r="AA39" s="9">
        <v>0.4</v>
      </c>
    </row>
    <row r="40" spans="2:27" x14ac:dyDescent="0.2">
      <c r="B40" s="44"/>
      <c r="D40" s="10" t="s">
        <v>37</v>
      </c>
      <c r="F40" s="42" t="s">
        <v>38</v>
      </c>
      <c r="G40" s="42"/>
      <c r="I40" s="9">
        <v>0.8</v>
      </c>
      <c r="K40" s="44"/>
      <c r="M40" s="10" t="s">
        <v>101</v>
      </c>
      <c r="O40" s="42" t="s">
        <v>103</v>
      </c>
      <c r="P40" s="42"/>
      <c r="R40" s="9">
        <v>0.05</v>
      </c>
      <c r="T40" s="44"/>
      <c r="V40" s="10" t="s">
        <v>72</v>
      </c>
      <c r="X40" s="1" t="s">
        <v>74</v>
      </c>
      <c r="AA40" s="9">
        <v>1</v>
      </c>
    </row>
    <row r="41" spans="2:27" x14ac:dyDescent="0.2">
      <c r="B41" s="44"/>
      <c r="D41" s="10" t="s">
        <v>39</v>
      </c>
      <c r="F41" s="42" t="s">
        <v>40</v>
      </c>
      <c r="G41" s="42"/>
      <c r="I41" s="9">
        <v>1</v>
      </c>
      <c r="K41" s="44"/>
      <c r="M41" s="10" t="s">
        <v>69</v>
      </c>
      <c r="O41" s="42" t="s">
        <v>70</v>
      </c>
      <c r="P41" s="42"/>
      <c r="R41" s="9">
        <v>1</v>
      </c>
      <c r="T41" s="44"/>
      <c r="V41" s="10" t="s">
        <v>45</v>
      </c>
      <c r="X41" s="42" t="s">
        <v>46</v>
      </c>
      <c r="Y41" s="42"/>
      <c r="AA41" s="9">
        <v>0.2</v>
      </c>
    </row>
    <row r="42" spans="2:27" x14ac:dyDescent="0.2">
      <c r="B42" s="44"/>
      <c r="D42" s="10" t="s">
        <v>43</v>
      </c>
      <c r="F42" s="42" t="s">
        <v>44</v>
      </c>
      <c r="G42" s="42"/>
      <c r="I42" s="9">
        <v>1</v>
      </c>
      <c r="K42" s="44"/>
      <c r="M42" s="10" t="s">
        <v>37</v>
      </c>
      <c r="O42" s="42" t="s">
        <v>38</v>
      </c>
      <c r="P42" s="42"/>
      <c r="R42" s="9">
        <v>0.8</v>
      </c>
      <c r="T42" s="44"/>
      <c r="V42" s="10" t="s">
        <v>47</v>
      </c>
      <c r="X42" s="42" t="s">
        <v>48</v>
      </c>
      <c r="Y42" s="42"/>
      <c r="AA42" s="9">
        <v>0.57150000000000001</v>
      </c>
    </row>
    <row r="43" spans="2:27" x14ac:dyDescent="0.2">
      <c r="B43" s="44"/>
      <c r="D43" s="10" t="s">
        <v>71</v>
      </c>
      <c r="F43" s="42" t="s">
        <v>73</v>
      </c>
      <c r="G43" s="42"/>
      <c r="I43" s="9">
        <v>1</v>
      </c>
      <c r="K43" s="44"/>
      <c r="M43" s="10" t="s">
        <v>39</v>
      </c>
      <c r="O43" s="42" t="s">
        <v>40</v>
      </c>
      <c r="P43" s="42"/>
      <c r="R43" s="9">
        <v>1</v>
      </c>
      <c r="T43" s="44"/>
      <c r="V43" s="10" t="s">
        <v>51</v>
      </c>
      <c r="X43" s="42" t="s">
        <v>52</v>
      </c>
      <c r="Y43" s="42"/>
      <c r="AA43" s="9">
        <v>5.7142999999999997</v>
      </c>
    </row>
    <row r="44" spans="2:27" x14ac:dyDescent="0.2">
      <c r="B44" s="44"/>
      <c r="D44" s="10" t="s">
        <v>72</v>
      </c>
      <c r="F44" s="42" t="s">
        <v>74</v>
      </c>
      <c r="G44" s="42"/>
      <c r="I44" s="9">
        <v>24</v>
      </c>
      <c r="K44" s="44"/>
      <c r="M44" s="10" t="s">
        <v>71</v>
      </c>
      <c r="O44" s="42" t="s">
        <v>73</v>
      </c>
      <c r="P44" s="42"/>
      <c r="R44" s="9">
        <v>1</v>
      </c>
      <c r="T44" s="45"/>
      <c r="V44" s="46" t="s">
        <v>59</v>
      </c>
      <c r="W44" s="46"/>
      <c r="X44" s="46"/>
      <c r="Y44" s="46"/>
      <c r="AA44" s="12">
        <f>SUM(AA35:AA43)</f>
        <v>12.3858</v>
      </c>
    </row>
    <row r="45" spans="2:27" x14ac:dyDescent="0.2">
      <c r="B45" s="44"/>
      <c r="D45" s="10" t="s">
        <v>45</v>
      </c>
      <c r="F45" s="42" t="s">
        <v>46</v>
      </c>
      <c r="G45" s="42"/>
      <c r="I45" s="9">
        <v>0.2</v>
      </c>
      <c r="K45" s="44"/>
      <c r="M45" s="10" t="s">
        <v>72</v>
      </c>
      <c r="O45" s="42" t="s">
        <v>74</v>
      </c>
      <c r="P45" s="42"/>
      <c r="R45" s="9">
        <v>2</v>
      </c>
      <c r="T45" s="17"/>
      <c r="V45" s="18"/>
      <c r="W45" s="18"/>
      <c r="X45" s="18"/>
      <c r="Y45" s="18"/>
      <c r="AA45" s="19"/>
    </row>
    <row r="46" spans="2:27" x14ac:dyDescent="0.2">
      <c r="B46" s="44"/>
      <c r="D46" s="10" t="s">
        <v>104</v>
      </c>
      <c r="F46" s="42" t="s">
        <v>105</v>
      </c>
      <c r="G46" s="42"/>
      <c r="I46" s="9">
        <v>0.4</v>
      </c>
      <c r="K46" s="44"/>
      <c r="M46" s="10" t="s">
        <v>45</v>
      </c>
      <c r="O46" s="42" t="s">
        <v>46</v>
      </c>
      <c r="P46" s="42"/>
      <c r="R46" s="9">
        <v>0.2</v>
      </c>
    </row>
    <row r="47" spans="2:27" ht="15" customHeight="1" x14ac:dyDescent="0.2">
      <c r="B47" s="44"/>
      <c r="D47" s="10" t="s">
        <v>47</v>
      </c>
      <c r="F47" s="42" t="s">
        <v>48</v>
      </c>
      <c r="G47" s="42"/>
      <c r="I47" s="9">
        <v>0.78580000000000005</v>
      </c>
      <c r="K47" s="44"/>
      <c r="M47" s="10" t="s">
        <v>47</v>
      </c>
      <c r="O47" s="42" t="s">
        <v>48</v>
      </c>
      <c r="P47" s="42"/>
      <c r="R47" s="9">
        <v>0.78580000000000005</v>
      </c>
      <c r="T47" s="43" t="s">
        <v>93</v>
      </c>
      <c r="V47" s="40" t="s">
        <v>36</v>
      </c>
      <c r="W47" s="40"/>
      <c r="X47" s="40"/>
      <c r="Y47" s="40"/>
      <c r="Z47" s="40"/>
      <c r="AA47" s="40"/>
    </row>
    <row r="48" spans="2:27" x14ac:dyDescent="0.2">
      <c r="B48" s="44"/>
      <c r="D48" s="10" t="s">
        <v>49</v>
      </c>
      <c r="F48" s="42" t="s">
        <v>50</v>
      </c>
      <c r="G48" s="42"/>
      <c r="I48" s="9">
        <v>2</v>
      </c>
      <c r="K48" s="44"/>
      <c r="M48" s="10" t="s">
        <v>49</v>
      </c>
      <c r="O48" s="42" t="s">
        <v>50</v>
      </c>
      <c r="P48" s="42"/>
      <c r="R48" s="9">
        <v>1</v>
      </c>
      <c r="T48" s="44"/>
      <c r="V48" s="10" t="s">
        <v>86</v>
      </c>
      <c r="X48" s="42" t="s">
        <v>87</v>
      </c>
      <c r="Y48" s="42"/>
      <c r="AA48" s="9">
        <v>6</v>
      </c>
    </row>
    <row r="49" spans="2:27" x14ac:dyDescent="0.2">
      <c r="B49" s="44"/>
      <c r="D49" s="10" t="s">
        <v>51</v>
      </c>
      <c r="F49" s="42" t="s">
        <v>52</v>
      </c>
      <c r="G49" s="42"/>
      <c r="I49" s="9">
        <v>6.7144000000000004</v>
      </c>
      <c r="K49" s="44"/>
      <c r="M49" s="10" t="s">
        <v>51</v>
      </c>
      <c r="O49" s="31" t="s">
        <v>52</v>
      </c>
      <c r="P49" s="31"/>
      <c r="R49" s="9">
        <v>4</v>
      </c>
      <c r="T49" s="44"/>
      <c r="V49" s="10" t="s">
        <v>100</v>
      </c>
      <c r="X49" s="42" t="s">
        <v>102</v>
      </c>
      <c r="Y49" s="42"/>
      <c r="AA49" s="9">
        <v>0.05</v>
      </c>
    </row>
    <row r="50" spans="2:27" x14ac:dyDescent="0.2">
      <c r="B50" s="45"/>
      <c r="D50" s="46" t="s">
        <v>59</v>
      </c>
      <c r="E50" s="46"/>
      <c r="F50" s="46"/>
      <c r="G50" s="46"/>
      <c r="I50" s="12">
        <f>SUM(I36:I49)</f>
        <v>41.100199999999994</v>
      </c>
      <c r="K50" s="45"/>
      <c r="M50" s="46" t="s">
        <v>59</v>
      </c>
      <c r="N50" s="46"/>
      <c r="O50" s="46"/>
      <c r="P50" s="46"/>
      <c r="R50" s="12">
        <f>SUM(R38:R49)</f>
        <v>15.885799999999998</v>
      </c>
      <c r="T50" s="44"/>
      <c r="V50" s="10" t="s">
        <v>101</v>
      </c>
      <c r="X50" s="42" t="s">
        <v>103</v>
      </c>
      <c r="Y50" s="42"/>
      <c r="AA50" s="9">
        <v>0.05</v>
      </c>
    </row>
    <row r="51" spans="2:27" x14ac:dyDescent="0.2">
      <c r="B51" s="17"/>
      <c r="D51" s="18"/>
      <c r="E51" s="18"/>
      <c r="F51" s="18"/>
      <c r="G51" s="18"/>
      <c r="I51" s="19"/>
      <c r="K51" s="17"/>
      <c r="M51" s="18"/>
      <c r="N51" s="18"/>
      <c r="O51" s="18"/>
      <c r="P51" s="18"/>
      <c r="R51" s="19"/>
      <c r="T51" s="44"/>
      <c r="V51" s="10" t="s">
        <v>37</v>
      </c>
      <c r="X51" s="42" t="s">
        <v>38</v>
      </c>
      <c r="Y51" s="42"/>
      <c r="AA51" s="9">
        <v>0.6</v>
      </c>
    </row>
    <row r="52" spans="2:27" x14ac:dyDescent="0.2">
      <c r="B52" s="43" t="s">
        <v>76</v>
      </c>
      <c r="D52" s="40" t="s">
        <v>36</v>
      </c>
      <c r="E52" s="40"/>
      <c r="F52" s="40"/>
      <c r="G52" s="40"/>
      <c r="H52" s="40"/>
      <c r="I52" s="40"/>
      <c r="K52" s="17"/>
      <c r="M52" s="18"/>
      <c r="N52" s="18"/>
      <c r="O52" s="18"/>
      <c r="P52" s="18"/>
      <c r="R52" s="19"/>
      <c r="T52" s="44"/>
      <c r="V52" s="10" t="s">
        <v>39</v>
      </c>
      <c r="X52" s="42" t="s">
        <v>40</v>
      </c>
      <c r="Y52" s="42"/>
      <c r="AA52" s="9">
        <v>0.6</v>
      </c>
    </row>
    <row r="53" spans="2:27" x14ac:dyDescent="0.2">
      <c r="B53" s="44"/>
      <c r="D53" s="10" t="s">
        <v>34</v>
      </c>
      <c r="F53" s="42" t="s">
        <v>35</v>
      </c>
      <c r="G53" s="42"/>
      <c r="I53" s="9">
        <v>1</v>
      </c>
      <c r="K53" s="43" t="s">
        <v>85</v>
      </c>
      <c r="M53" s="40" t="s">
        <v>36</v>
      </c>
      <c r="N53" s="40"/>
      <c r="O53" s="40"/>
      <c r="P53" s="40"/>
      <c r="Q53" s="40"/>
      <c r="R53" s="40"/>
      <c r="T53" s="44"/>
      <c r="V53" s="10">
        <v>6880</v>
      </c>
      <c r="X53" s="1" t="s">
        <v>73</v>
      </c>
      <c r="AA53" s="9">
        <v>2</v>
      </c>
    </row>
    <row r="54" spans="2:27" x14ac:dyDescent="0.2">
      <c r="B54" s="44"/>
      <c r="D54" s="10" t="s">
        <v>100</v>
      </c>
      <c r="F54" s="42" t="s">
        <v>102</v>
      </c>
      <c r="G54" s="42"/>
      <c r="I54" s="9">
        <v>0.3</v>
      </c>
      <c r="K54" s="44"/>
      <c r="M54" s="10" t="s">
        <v>81</v>
      </c>
      <c r="O54" s="42" t="s">
        <v>82</v>
      </c>
      <c r="P54" s="42"/>
      <c r="R54" s="9">
        <v>3</v>
      </c>
      <c r="T54" s="44"/>
      <c r="V54" s="10" t="s">
        <v>72</v>
      </c>
      <c r="X54" s="42" t="s">
        <v>74</v>
      </c>
      <c r="Y54" s="42"/>
      <c r="AA54" s="9">
        <v>1</v>
      </c>
    </row>
    <row r="55" spans="2:27" x14ac:dyDescent="0.2">
      <c r="B55" s="44"/>
      <c r="D55" s="10" t="s">
        <v>66</v>
      </c>
      <c r="F55" s="42" t="s">
        <v>103</v>
      </c>
      <c r="G55" s="42"/>
      <c r="I55" s="9">
        <v>0.3</v>
      </c>
      <c r="K55" s="44"/>
      <c r="M55" s="10" t="s">
        <v>100</v>
      </c>
      <c r="O55" s="42" t="s">
        <v>102</v>
      </c>
      <c r="P55" s="42"/>
      <c r="R55" s="9">
        <v>0.1</v>
      </c>
      <c r="T55" s="44"/>
      <c r="V55" s="10">
        <v>7115</v>
      </c>
      <c r="X55" s="42" t="s">
        <v>46</v>
      </c>
      <c r="Y55" s="42"/>
      <c r="AA55" s="9">
        <v>1</v>
      </c>
    </row>
    <row r="56" spans="2:27" x14ac:dyDescent="0.2">
      <c r="B56" s="44"/>
      <c r="D56" s="10" t="s">
        <v>66</v>
      </c>
      <c r="F56" s="42" t="s">
        <v>67</v>
      </c>
      <c r="G56" s="42"/>
      <c r="I56" s="9">
        <v>0.4</v>
      </c>
      <c r="K56" s="44"/>
      <c r="M56" s="10" t="s">
        <v>101</v>
      </c>
      <c r="O56" s="42" t="s">
        <v>103</v>
      </c>
      <c r="P56" s="42"/>
      <c r="R56" s="9">
        <v>0.1</v>
      </c>
      <c r="T56" s="44"/>
      <c r="V56" s="10" t="s">
        <v>47</v>
      </c>
      <c r="X56" s="42" t="s">
        <v>48</v>
      </c>
      <c r="Y56" s="42"/>
      <c r="AA56" s="9">
        <v>0.57150000000000001</v>
      </c>
    </row>
    <row r="57" spans="2:27" x14ac:dyDescent="0.2">
      <c r="B57" s="44"/>
      <c r="D57" s="10" t="s">
        <v>37</v>
      </c>
      <c r="F57" s="42" t="s">
        <v>38</v>
      </c>
      <c r="G57" s="42"/>
      <c r="I57" s="9">
        <v>1</v>
      </c>
      <c r="K57" s="44"/>
      <c r="M57" s="10" t="s">
        <v>69</v>
      </c>
      <c r="O57" s="42" t="s">
        <v>70</v>
      </c>
      <c r="P57" s="42"/>
      <c r="R57" s="9">
        <v>1</v>
      </c>
      <c r="T57" s="44"/>
      <c r="V57" s="10" t="s">
        <v>51</v>
      </c>
      <c r="X57" s="42" t="s">
        <v>52</v>
      </c>
      <c r="Y57" s="42"/>
      <c r="AA57" s="9">
        <v>8</v>
      </c>
    </row>
    <row r="58" spans="2:27" x14ac:dyDescent="0.2">
      <c r="B58" s="44"/>
      <c r="D58" s="10" t="s">
        <v>39</v>
      </c>
      <c r="F58" s="42" t="s">
        <v>40</v>
      </c>
      <c r="G58" s="42"/>
      <c r="I58" s="9">
        <v>3</v>
      </c>
      <c r="K58" s="44"/>
      <c r="M58" s="10" t="s">
        <v>37</v>
      </c>
      <c r="O58" s="42" t="s">
        <v>38</v>
      </c>
      <c r="P58" s="42"/>
      <c r="R58" s="9">
        <v>0.4</v>
      </c>
      <c r="T58" s="45"/>
      <c r="V58" s="46" t="s">
        <v>59</v>
      </c>
      <c r="W58" s="46"/>
      <c r="X58" s="46"/>
      <c r="Y58" s="46"/>
      <c r="AA58" s="12">
        <f>SUM(AA48:AA57)</f>
        <v>19.871499999999997</v>
      </c>
    </row>
    <row r="59" spans="2:27" x14ac:dyDescent="0.2">
      <c r="B59" s="44"/>
      <c r="D59" s="10" t="s">
        <v>106</v>
      </c>
      <c r="F59" s="42" t="s">
        <v>107</v>
      </c>
      <c r="G59" s="42"/>
      <c r="I59" s="9">
        <v>0.4</v>
      </c>
      <c r="K59" s="44"/>
      <c r="M59" s="10" t="s">
        <v>39</v>
      </c>
      <c r="O59" s="42" t="s">
        <v>40</v>
      </c>
      <c r="P59" s="42"/>
      <c r="R59" s="9">
        <v>0.4</v>
      </c>
    </row>
    <row r="60" spans="2:27" x14ac:dyDescent="0.2">
      <c r="B60" s="44"/>
      <c r="D60" s="10" t="s">
        <v>43</v>
      </c>
      <c r="F60" s="42" t="s">
        <v>44</v>
      </c>
      <c r="G60" s="42"/>
      <c r="I60" s="9">
        <v>1</v>
      </c>
      <c r="K60" s="44"/>
      <c r="M60" s="10" t="s">
        <v>71</v>
      </c>
      <c r="O60" s="42" t="s">
        <v>73</v>
      </c>
      <c r="P60" s="42"/>
      <c r="R60" s="9">
        <v>1</v>
      </c>
    </row>
    <row r="61" spans="2:27" x14ac:dyDescent="0.2">
      <c r="B61" s="44"/>
      <c r="D61" s="10" t="s">
        <v>71</v>
      </c>
      <c r="F61" s="42" t="s">
        <v>73</v>
      </c>
      <c r="G61" s="42"/>
      <c r="I61" s="9">
        <v>1</v>
      </c>
      <c r="K61" s="44"/>
      <c r="M61" s="10" t="s">
        <v>72</v>
      </c>
      <c r="O61" s="42" t="s">
        <v>74</v>
      </c>
      <c r="P61" s="42"/>
      <c r="R61" s="9">
        <v>1</v>
      </c>
    </row>
    <row r="62" spans="2:27" x14ac:dyDescent="0.2">
      <c r="B62" s="44"/>
      <c r="D62" s="10" t="s">
        <v>72</v>
      </c>
      <c r="F62" s="42" t="s">
        <v>74</v>
      </c>
      <c r="G62" s="42"/>
      <c r="I62" s="9">
        <v>33</v>
      </c>
      <c r="K62" s="44"/>
      <c r="M62" s="10" t="s">
        <v>45</v>
      </c>
      <c r="O62" s="42" t="s">
        <v>46</v>
      </c>
      <c r="P62" s="42"/>
      <c r="R62" s="9">
        <v>0.4</v>
      </c>
    </row>
    <row r="63" spans="2:27" x14ac:dyDescent="0.2">
      <c r="B63" s="44"/>
      <c r="D63" s="10" t="s">
        <v>45</v>
      </c>
      <c r="F63" s="42" t="s">
        <v>46</v>
      </c>
      <c r="G63" s="42"/>
      <c r="I63" s="9">
        <v>0.2</v>
      </c>
      <c r="K63" s="44"/>
      <c r="M63" s="10" t="s">
        <v>47</v>
      </c>
      <c r="O63" s="42" t="s">
        <v>48</v>
      </c>
      <c r="P63" s="42"/>
      <c r="R63" s="9">
        <v>0.57150000000000001</v>
      </c>
    </row>
    <row r="64" spans="2:27" x14ac:dyDescent="0.2">
      <c r="B64" s="44"/>
      <c r="D64" s="10" t="s">
        <v>47</v>
      </c>
      <c r="F64" s="42" t="s">
        <v>48</v>
      </c>
      <c r="G64" s="42"/>
      <c r="I64" s="9">
        <v>1</v>
      </c>
      <c r="K64" s="44"/>
      <c r="M64" s="10" t="s">
        <v>51</v>
      </c>
      <c r="O64" s="31" t="s">
        <v>52</v>
      </c>
      <c r="P64" s="31"/>
      <c r="R64" s="9">
        <v>5.9286000000000003</v>
      </c>
    </row>
    <row r="65" spans="2:18" ht="15" customHeight="1" x14ac:dyDescent="0.2">
      <c r="B65" s="44"/>
      <c r="D65" s="10" t="s">
        <v>49</v>
      </c>
      <c r="F65" s="42" t="s">
        <v>50</v>
      </c>
      <c r="G65" s="42"/>
      <c r="I65" s="9">
        <v>3</v>
      </c>
      <c r="K65" s="45"/>
      <c r="M65" s="46" t="s">
        <v>59</v>
      </c>
      <c r="N65" s="46"/>
      <c r="O65" s="46"/>
      <c r="P65" s="46"/>
      <c r="R65" s="12">
        <f>SUM(R54:R64)</f>
        <v>13.900100000000002</v>
      </c>
    </row>
    <row r="66" spans="2:18" x14ac:dyDescent="0.2">
      <c r="B66" s="44"/>
      <c r="D66" s="10" t="s">
        <v>51</v>
      </c>
      <c r="F66" s="42" t="s">
        <v>52</v>
      </c>
      <c r="G66" s="42"/>
      <c r="I66" s="9">
        <v>8.7143999999999995</v>
      </c>
    </row>
    <row r="67" spans="2:18" x14ac:dyDescent="0.2">
      <c r="B67" s="45"/>
      <c r="D67" s="46" t="s">
        <v>59</v>
      </c>
      <c r="E67" s="46"/>
      <c r="F67" s="46"/>
      <c r="G67" s="46"/>
      <c r="I67" s="12">
        <f>SUM(I53:I66)</f>
        <v>54.314399999999999</v>
      </c>
    </row>
    <row r="68" spans="2:18" x14ac:dyDescent="0.2">
      <c r="B68" s="21"/>
      <c r="D68" s="18"/>
      <c r="E68" s="18"/>
      <c r="F68" s="18"/>
      <c r="G68" s="18"/>
      <c r="I68" s="19"/>
    </row>
    <row r="69" spans="2:18" x14ac:dyDescent="0.2">
      <c r="B69" s="37" t="s">
        <v>62</v>
      </c>
      <c r="C69" s="37"/>
      <c r="D69" s="37"/>
      <c r="E69" s="37"/>
      <c r="F69" s="37"/>
      <c r="G69" s="37"/>
      <c r="H69" s="37"/>
      <c r="I69" s="37"/>
      <c r="K69" s="37" t="s">
        <v>64</v>
      </c>
      <c r="L69" s="37"/>
      <c r="M69" s="37"/>
      <c r="N69" s="37"/>
      <c r="O69" s="37"/>
      <c r="P69" s="37"/>
      <c r="Q69" s="37"/>
      <c r="R69" s="37"/>
    </row>
    <row r="70" spans="2:18" ht="25.5" x14ac:dyDescent="0.2">
      <c r="B70" s="3" t="s">
        <v>60</v>
      </c>
      <c r="C70" s="4"/>
      <c r="D70" s="5" t="s">
        <v>54</v>
      </c>
      <c r="E70" s="3"/>
      <c r="F70" s="38" t="s">
        <v>55</v>
      </c>
      <c r="G70" s="38"/>
      <c r="H70" s="30"/>
      <c r="I70" s="7" t="s">
        <v>56</v>
      </c>
      <c r="K70" s="3" t="s">
        <v>60</v>
      </c>
      <c r="L70" s="4"/>
      <c r="M70" s="5" t="s">
        <v>54</v>
      </c>
      <c r="N70" s="3"/>
      <c r="O70" s="38" t="s">
        <v>55</v>
      </c>
      <c r="P70" s="38"/>
      <c r="Q70" s="30"/>
      <c r="R70" s="7" t="s">
        <v>56</v>
      </c>
    </row>
    <row r="71" spans="2:18" x14ac:dyDescent="0.2">
      <c r="B71" s="22"/>
      <c r="C71" s="23"/>
      <c r="D71" s="24"/>
      <c r="E71" s="22"/>
      <c r="F71" s="25"/>
      <c r="G71" s="25"/>
      <c r="H71" s="25"/>
      <c r="I71" s="26"/>
    </row>
    <row r="72" spans="2:18" x14ac:dyDescent="0.2">
      <c r="B72" s="43" t="s">
        <v>77</v>
      </c>
      <c r="D72" s="40" t="s">
        <v>36</v>
      </c>
      <c r="E72" s="40"/>
      <c r="F72" s="40"/>
      <c r="G72" s="40"/>
      <c r="H72" s="40"/>
      <c r="I72" s="40"/>
      <c r="K72" s="43" t="s">
        <v>77</v>
      </c>
      <c r="M72" s="40" t="s">
        <v>36</v>
      </c>
      <c r="N72" s="40"/>
      <c r="O72" s="40"/>
      <c r="P72" s="40"/>
      <c r="Q72" s="40"/>
      <c r="R72" s="40"/>
    </row>
    <row r="73" spans="2:18" x14ac:dyDescent="0.2">
      <c r="B73" s="44"/>
      <c r="D73" s="10" t="s">
        <v>34</v>
      </c>
      <c r="F73" s="42" t="s">
        <v>35</v>
      </c>
      <c r="G73" s="42"/>
      <c r="I73" s="9">
        <v>1</v>
      </c>
      <c r="K73" s="44"/>
      <c r="M73" s="10" t="s">
        <v>86</v>
      </c>
      <c r="O73" s="42" t="s">
        <v>87</v>
      </c>
      <c r="P73" s="42"/>
      <c r="R73" s="9">
        <v>3</v>
      </c>
    </row>
    <row r="74" spans="2:18" x14ac:dyDescent="0.2">
      <c r="B74" s="44"/>
      <c r="D74" s="10" t="s">
        <v>100</v>
      </c>
      <c r="F74" s="42" t="s">
        <v>102</v>
      </c>
      <c r="G74" s="42"/>
      <c r="I74" s="9">
        <v>0.1</v>
      </c>
      <c r="K74" s="44"/>
      <c r="M74" s="10" t="s">
        <v>94</v>
      </c>
      <c r="O74" s="42" t="s">
        <v>95</v>
      </c>
      <c r="P74" s="42"/>
      <c r="R74" s="9">
        <v>1</v>
      </c>
    </row>
    <row r="75" spans="2:18" x14ac:dyDescent="0.2">
      <c r="B75" s="44"/>
      <c r="D75" s="10" t="s">
        <v>101</v>
      </c>
      <c r="F75" s="42" t="s">
        <v>103</v>
      </c>
      <c r="G75" s="42"/>
      <c r="I75" s="9">
        <v>0.3</v>
      </c>
      <c r="K75" s="44"/>
      <c r="M75" s="10" t="s">
        <v>100</v>
      </c>
      <c r="O75" s="42" t="s">
        <v>102</v>
      </c>
      <c r="P75" s="42"/>
      <c r="R75" s="9">
        <v>0.05</v>
      </c>
    </row>
    <row r="76" spans="2:18" x14ac:dyDescent="0.2">
      <c r="B76" s="44"/>
      <c r="D76" s="10" t="s">
        <v>69</v>
      </c>
      <c r="F76" s="42" t="s">
        <v>70</v>
      </c>
      <c r="G76" s="42"/>
      <c r="I76" s="9">
        <v>1</v>
      </c>
      <c r="K76" s="44"/>
      <c r="M76" s="10" t="s">
        <v>101</v>
      </c>
      <c r="O76" s="42" t="s">
        <v>103</v>
      </c>
      <c r="P76" s="42"/>
      <c r="R76" s="9">
        <v>0.05</v>
      </c>
    </row>
    <row r="77" spans="2:18" ht="15" customHeight="1" x14ac:dyDescent="0.2">
      <c r="B77" s="44"/>
      <c r="D77" s="10" t="s">
        <v>66</v>
      </c>
      <c r="F77" s="42" t="s">
        <v>67</v>
      </c>
      <c r="G77" s="42"/>
      <c r="I77" s="9">
        <v>0.4</v>
      </c>
      <c r="K77" s="44"/>
      <c r="M77" s="10">
        <v>2202</v>
      </c>
      <c r="O77" s="1" t="s">
        <v>70</v>
      </c>
      <c r="R77" s="9">
        <v>1</v>
      </c>
    </row>
    <row r="78" spans="2:18" x14ac:dyDescent="0.2">
      <c r="B78" s="44"/>
      <c r="D78" s="10" t="s">
        <v>37</v>
      </c>
      <c r="F78" s="42" t="s">
        <v>38</v>
      </c>
      <c r="G78" s="42"/>
      <c r="I78" s="9">
        <v>0.8</v>
      </c>
      <c r="K78" s="44"/>
      <c r="M78" s="10" t="s">
        <v>37</v>
      </c>
      <c r="O78" s="42" t="s">
        <v>38</v>
      </c>
      <c r="P78" s="42"/>
      <c r="R78" s="9">
        <v>0.5</v>
      </c>
    </row>
    <row r="79" spans="2:18" x14ac:dyDescent="0.2">
      <c r="B79" s="44"/>
      <c r="D79" s="10" t="s">
        <v>39</v>
      </c>
      <c r="F79" s="42" t="s">
        <v>40</v>
      </c>
      <c r="G79" s="42"/>
      <c r="I79" s="9">
        <v>2</v>
      </c>
      <c r="K79" s="44"/>
      <c r="M79" s="10" t="s">
        <v>39</v>
      </c>
      <c r="O79" s="42" t="s">
        <v>40</v>
      </c>
      <c r="P79" s="42"/>
      <c r="R79" s="9">
        <v>1</v>
      </c>
    </row>
    <row r="80" spans="2:18" x14ac:dyDescent="0.2">
      <c r="B80" s="44"/>
      <c r="D80" s="10" t="s">
        <v>43</v>
      </c>
      <c r="F80" s="42" t="s">
        <v>44</v>
      </c>
      <c r="G80" s="42"/>
      <c r="I80" s="9">
        <v>1</v>
      </c>
      <c r="K80" s="44"/>
      <c r="M80" s="10">
        <v>6880</v>
      </c>
      <c r="O80" s="1" t="s">
        <v>73</v>
      </c>
      <c r="R80" s="9">
        <v>1</v>
      </c>
    </row>
    <row r="81" spans="2:18" x14ac:dyDescent="0.2">
      <c r="B81" s="44"/>
      <c r="D81" s="10" t="s">
        <v>71</v>
      </c>
      <c r="F81" s="42" t="s">
        <v>73</v>
      </c>
      <c r="G81" s="42"/>
      <c r="I81" s="9">
        <v>1</v>
      </c>
      <c r="K81" s="44"/>
      <c r="M81" s="10" t="s">
        <v>72</v>
      </c>
      <c r="O81" s="42" t="s">
        <v>74</v>
      </c>
      <c r="P81" s="42"/>
      <c r="R81" s="9">
        <v>1</v>
      </c>
    </row>
    <row r="82" spans="2:18" x14ac:dyDescent="0.2">
      <c r="B82" s="44"/>
      <c r="D82" s="10" t="s">
        <v>72</v>
      </c>
      <c r="F82" s="42" t="s">
        <v>74</v>
      </c>
      <c r="G82" s="42"/>
      <c r="I82" s="9">
        <v>35.285800000000002</v>
      </c>
      <c r="K82" s="44"/>
      <c r="M82" s="10">
        <v>7115</v>
      </c>
      <c r="O82" s="42" t="s">
        <v>46</v>
      </c>
      <c r="P82" s="42"/>
      <c r="R82" s="9">
        <v>0.2</v>
      </c>
    </row>
    <row r="83" spans="2:18" x14ac:dyDescent="0.2">
      <c r="B83" s="44"/>
      <c r="D83" s="10" t="s">
        <v>45</v>
      </c>
      <c r="F83" s="42" t="s">
        <v>46</v>
      </c>
      <c r="G83" s="42"/>
      <c r="I83" s="9">
        <v>0.2</v>
      </c>
      <c r="K83" s="44"/>
      <c r="M83" s="10" t="s">
        <v>47</v>
      </c>
      <c r="O83" s="42" t="s">
        <v>48</v>
      </c>
      <c r="P83" s="42"/>
      <c r="R83" s="9">
        <v>0.57150000000000001</v>
      </c>
    </row>
    <row r="84" spans="2:18" x14ac:dyDescent="0.2">
      <c r="B84" s="44"/>
      <c r="D84" s="10" t="s">
        <v>47</v>
      </c>
      <c r="F84" s="42" t="s">
        <v>48</v>
      </c>
      <c r="G84" s="42"/>
      <c r="I84" s="9">
        <v>0.57150000000000001</v>
      </c>
      <c r="K84" s="44"/>
      <c r="M84" s="10" t="s">
        <v>51</v>
      </c>
      <c r="O84" s="42" t="s">
        <v>52</v>
      </c>
      <c r="P84" s="42"/>
      <c r="R84" s="9">
        <v>4</v>
      </c>
    </row>
    <row r="85" spans="2:18" x14ac:dyDescent="0.2">
      <c r="B85" s="44"/>
      <c r="D85" s="10" t="s">
        <v>49</v>
      </c>
      <c r="F85" s="42" t="s">
        <v>50</v>
      </c>
      <c r="G85" s="42"/>
      <c r="I85" s="9">
        <v>1</v>
      </c>
      <c r="K85" s="45"/>
      <c r="M85" s="46" t="s">
        <v>59</v>
      </c>
      <c r="N85" s="46"/>
      <c r="O85" s="46"/>
      <c r="P85" s="46"/>
      <c r="R85" s="12">
        <f>SUM(R73:R84)</f>
        <v>13.371499999999999</v>
      </c>
    </row>
    <row r="86" spans="2:18" x14ac:dyDescent="0.2">
      <c r="B86" s="44"/>
      <c r="D86" s="10" t="s">
        <v>51</v>
      </c>
      <c r="F86" s="42" t="s">
        <v>52</v>
      </c>
      <c r="G86" s="42"/>
      <c r="I86" s="9">
        <v>1.8572</v>
      </c>
      <c r="K86" s="17"/>
      <c r="M86" s="18"/>
      <c r="N86" s="18"/>
      <c r="O86" s="18"/>
      <c r="P86" s="18"/>
      <c r="R86" s="19"/>
    </row>
    <row r="87" spans="2:18" ht="15" customHeight="1" x14ac:dyDescent="0.2">
      <c r="B87" s="45"/>
      <c r="D87" s="46" t="s">
        <v>59</v>
      </c>
      <c r="E87" s="46"/>
      <c r="F87" s="46"/>
      <c r="G87" s="46"/>
      <c r="I87" s="12">
        <f>SUM(I73:I86)</f>
        <v>46.514500000000005</v>
      </c>
      <c r="K87" s="43" t="s">
        <v>96</v>
      </c>
      <c r="M87" s="40" t="s">
        <v>36</v>
      </c>
      <c r="N87" s="40"/>
      <c r="O87" s="40"/>
      <c r="P87" s="40"/>
      <c r="Q87" s="40"/>
      <c r="R87" s="40"/>
    </row>
    <row r="88" spans="2:18" x14ac:dyDescent="0.2">
      <c r="B88" s="17"/>
      <c r="D88" s="18"/>
      <c r="E88" s="18"/>
      <c r="F88" s="18"/>
      <c r="G88" s="18"/>
      <c r="I88" s="19"/>
      <c r="K88" s="44"/>
      <c r="M88" s="10" t="s">
        <v>86</v>
      </c>
      <c r="O88" s="42" t="s">
        <v>87</v>
      </c>
      <c r="P88" s="42"/>
      <c r="R88" s="9">
        <v>4</v>
      </c>
    </row>
    <row r="89" spans="2:18" x14ac:dyDescent="0.2">
      <c r="B89" s="43" t="s">
        <v>78</v>
      </c>
      <c r="D89" s="40" t="s">
        <v>36</v>
      </c>
      <c r="E89" s="40"/>
      <c r="F89" s="40"/>
      <c r="G89" s="40"/>
      <c r="H89" s="40"/>
      <c r="I89" s="40"/>
      <c r="K89" s="44"/>
      <c r="M89" s="10" t="s">
        <v>100</v>
      </c>
      <c r="O89" s="42" t="s">
        <v>102</v>
      </c>
      <c r="P89" s="42"/>
      <c r="R89" s="9">
        <v>0.05</v>
      </c>
    </row>
    <row r="90" spans="2:18" x14ac:dyDescent="0.2">
      <c r="B90" s="44"/>
      <c r="D90" s="10" t="s">
        <v>34</v>
      </c>
      <c r="F90" s="42" t="s">
        <v>35</v>
      </c>
      <c r="G90" s="42"/>
      <c r="I90" s="9">
        <v>1</v>
      </c>
      <c r="K90" s="44"/>
      <c r="M90" s="10" t="s">
        <v>101</v>
      </c>
      <c r="O90" s="42" t="s">
        <v>103</v>
      </c>
      <c r="P90" s="42"/>
      <c r="R90" s="9">
        <v>0.1</v>
      </c>
    </row>
    <row r="91" spans="2:18" x14ac:dyDescent="0.2">
      <c r="B91" s="44"/>
      <c r="D91" s="10" t="s">
        <v>100</v>
      </c>
      <c r="F91" s="42" t="s">
        <v>102</v>
      </c>
      <c r="G91" s="42"/>
      <c r="I91" s="9">
        <v>0.05</v>
      </c>
      <c r="K91" s="44"/>
      <c r="M91" s="10" t="s">
        <v>37</v>
      </c>
      <c r="O91" s="42" t="s">
        <v>38</v>
      </c>
      <c r="P91" s="42"/>
      <c r="R91" s="9">
        <v>0.5</v>
      </c>
    </row>
    <row r="92" spans="2:18" x14ac:dyDescent="0.2">
      <c r="B92" s="44"/>
      <c r="D92" s="10" t="s">
        <v>101</v>
      </c>
      <c r="F92" s="42" t="s">
        <v>103</v>
      </c>
      <c r="G92" s="42"/>
      <c r="I92" s="9">
        <v>0.3</v>
      </c>
      <c r="K92" s="44"/>
      <c r="M92" s="10" t="s">
        <v>39</v>
      </c>
      <c r="O92" s="42" t="s">
        <v>40</v>
      </c>
      <c r="P92" s="42"/>
      <c r="R92" s="9">
        <v>0.4</v>
      </c>
    </row>
    <row r="93" spans="2:18" x14ac:dyDescent="0.2">
      <c r="B93" s="44"/>
      <c r="D93" s="10" t="s">
        <v>69</v>
      </c>
      <c r="F93" s="42" t="s">
        <v>70</v>
      </c>
      <c r="G93" s="42"/>
      <c r="I93" s="9">
        <v>1</v>
      </c>
      <c r="K93" s="44"/>
      <c r="M93" s="10" t="s">
        <v>72</v>
      </c>
      <c r="O93" s="42" t="s">
        <v>74</v>
      </c>
      <c r="P93" s="42"/>
      <c r="R93" s="9">
        <v>1</v>
      </c>
    </row>
    <row r="94" spans="2:18" x14ac:dyDescent="0.2">
      <c r="B94" s="44"/>
      <c r="D94" s="10" t="s">
        <v>66</v>
      </c>
      <c r="F94" s="42" t="s">
        <v>67</v>
      </c>
      <c r="G94" s="42"/>
      <c r="I94" s="9">
        <v>0.4</v>
      </c>
      <c r="K94" s="44"/>
      <c r="M94" s="10" t="s">
        <v>45</v>
      </c>
      <c r="O94" s="42" t="s">
        <v>46</v>
      </c>
      <c r="P94" s="42"/>
      <c r="R94" s="9">
        <v>0.2</v>
      </c>
    </row>
    <row r="95" spans="2:18" x14ac:dyDescent="0.2">
      <c r="B95" s="44"/>
      <c r="D95" s="10" t="s">
        <v>37</v>
      </c>
      <c r="F95" s="42" t="s">
        <v>38</v>
      </c>
      <c r="G95" s="42"/>
      <c r="I95" s="9">
        <v>1</v>
      </c>
      <c r="K95" s="44"/>
      <c r="M95" s="10" t="s">
        <v>47</v>
      </c>
      <c r="O95" s="42" t="s">
        <v>48</v>
      </c>
      <c r="P95" s="42"/>
      <c r="R95" s="9">
        <v>0.71430000000000005</v>
      </c>
    </row>
    <row r="96" spans="2:18" x14ac:dyDescent="0.2">
      <c r="B96" s="44"/>
      <c r="D96" s="10" t="s">
        <v>39</v>
      </c>
      <c r="F96" s="42" t="s">
        <v>40</v>
      </c>
      <c r="G96" s="42"/>
      <c r="I96" s="9">
        <v>1</v>
      </c>
      <c r="K96" s="44"/>
      <c r="M96" s="10" t="s">
        <v>51</v>
      </c>
      <c r="O96" s="42" t="s">
        <v>52</v>
      </c>
      <c r="P96" s="42"/>
      <c r="R96" s="9">
        <v>5</v>
      </c>
    </row>
    <row r="97" spans="2:18" x14ac:dyDescent="0.2">
      <c r="B97" s="44"/>
      <c r="D97" s="10" t="s">
        <v>43</v>
      </c>
      <c r="F97" s="42" t="s">
        <v>44</v>
      </c>
      <c r="G97" s="42"/>
      <c r="I97" s="9">
        <v>1</v>
      </c>
      <c r="K97" s="45"/>
      <c r="M97" s="46" t="s">
        <v>59</v>
      </c>
      <c r="N97" s="46"/>
      <c r="O97" s="46"/>
      <c r="P97" s="46"/>
      <c r="R97" s="12">
        <f>SUM(R88:R96)</f>
        <v>11.9643</v>
      </c>
    </row>
    <row r="98" spans="2:18" x14ac:dyDescent="0.2">
      <c r="B98" s="44"/>
      <c r="D98" s="10" t="s">
        <v>71</v>
      </c>
      <c r="F98" s="42" t="s">
        <v>73</v>
      </c>
      <c r="G98" s="42"/>
      <c r="I98" s="9">
        <v>1</v>
      </c>
    </row>
    <row r="99" spans="2:18" x14ac:dyDescent="0.2">
      <c r="B99" s="44"/>
      <c r="D99" s="10" t="s">
        <v>72</v>
      </c>
      <c r="F99" s="42" t="s">
        <v>74</v>
      </c>
      <c r="G99" s="42"/>
      <c r="I99" s="9">
        <v>26</v>
      </c>
      <c r="K99" s="43" t="s">
        <v>98</v>
      </c>
      <c r="M99" s="40" t="s">
        <v>36</v>
      </c>
      <c r="N99" s="40"/>
      <c r="O99" s="40"/>
      <c r="P99" s="40"/>
      <c r="Q99" s="40"/>
      <c r="R99" s="40"/>
    </row>
    <row r="100" spans="2:18" x14ac:dyDescent="0.2">
      <c r="B100" s="44"/>
      <c r="D100" s="10" t="s">
        <v>45</v>
      </c>
      <c r="F100" s="42" t="s">
        <v>46</v>
      </c>
      <c r="G100" s="42"/>
      <c r="I100" s="9">
        <v>0.2</v>
      </c>
      <c r="K100" s="44"/>
      <c r="M100" s="10" t="s">
        <v>86</v>
      </c>
      <c r="O100" s="41" t="s">
        <v>87</v>
      </c>
      <c r="P100" s="41"/>
      <c r="R100" s="9">
        <v>5</v>
      </c>
    </row>
    <row r="101" spans="2:18" x14ac:dyDescent="0.2">
      <c r="B101" s="44"/>
      <c r="D101" s="10" t="s">
        <v>47</v>
      </c>
      <c r="F101" s="42" t="s">
        <v>48</v>
      </c>
      <c r="G101" s="42"/>
      <c r="I101" s="9">
        <v>0.57150000000000001</v>
      </c>
      <c r="K101" s="44"/>
      <c r="M101" s="10" t="s">
        <v>100</v>
      </c>
      <c r="O101" s="42" t="s">
        <v>102</v>
      </c>
      <c r="P101" s="42"/>
      <c r="R101" s="9">
        <v>0.05</v>
      </c>
    </row>
    <row r="102" spans="2:18" x14ac:dyDescent="0.2">
      <c r="B102" s="44"/>
      <c r="D102" s="10" t="s">
        <v>49</v>
      </c>
      <c r="F102" s="42" t="s">
        <v>50</v>
      </c>
      <c r="G102" s="42"/>
      <c r="I102" s="9">
        <v>2</v>
      </c>
      <c r="K102" s="44"/>
      <c r="M102" s="10" t="s">
        <v>101</v>
      </c>
      <c r="O102" s="42" t="s">
        <v>103</v>
      </c>
      <c r="P102" s="42"/>
      <c r="R102" s="9">
        <v>0.05</v>
      </c>
    </row>
    <row r="103" spans="2:18" x14ac:dyDescent="0.2">
      <c r="B103" s="44"/>
      <c r="D103" s="10" t="s">
        <v>51</v>
      </c>
      <c r="F103" s="42" t="s">
        <v>52</v>
      </c>
      <c r="G103" s="42"/>
      <c r="I103" s="9">
        <v>6.5715000000000003</v>
      </c>
      <c r="K103" s="44"/>
      <c r="M103" s="10" t="s">
        <v>37</v>
      </c>
      <c r="O103" s="42" t="s">
        <v>38</v>
      </c>
      <c r="P103" s="42"/>
      <c r="R103" s="9">
        <v>0.5</v>
      </c>
    </row>
    <row r="104" spans="2:18" x14ac:dyDescent="0.2">
      <c r="B104" s="45"/>
      <c r="D104" s="46" t="s">
        <v>59</v>
      </c>
      <c r="E104" s="46"/>
      <c r="F104" s="46"/>
      <c r="G104" s="46"/>
      <c r="I104" s="12">
        <f>SUM(I90:I103)</f>
        <v>42.093000000000004</v>
      </c>
      <c r="K104" s="44"/>
      <c r="M104" s="10" t="s">
        <v>39</v>
      </c>
      <c r="O104" s="42" t="s">
        <v>40</v>
      </c>
      <c r="P104" s="42"/>
      <c r="R104" s="9">
        <v>0.4</v>
      </c>
    </row>
    <row r="105" spans="2:18" x14ac:dyDescent="0.2">
      <c r="B105" s="17"/>
      <c r="D105" s="18"/>
      <c r="E105" s="18"/>
      <c r="F105" s="18"/>
      <c r="G105" s="18"/>
      <c r="I105" s="19"/>
      <c r="K105" s="44"/>
      <c r="M105" s="10" t="s">
        <v>41</v>
      </c>
      <c r="O105" s="1" t="s">
        <v>42</v>
      </c>
      <c r="R105" s="9">
        <v>1</v>
      </c>
    </row>
    <row r="106" spans="2:18" x14ac:dyDescent="0.2">
      <c r="B106" s="43" t="s">
        <v>79</v>
      </c>
      <c r="D106" s="40" t="s">
        <v>36</v>
      </c>
      <c r="E106" s="40"/>
      <c r="F106" s="40"/>
      <c r="G106" s="40"/>
      <c r="H106" s="40"/>
      <c r="I106" s="40"/>
      <c r="K106" s="44"/>
      <c r="M106" s="10" t="s">
        <v>72</v>
      </c>
      <c r="O106" s="42" t="s">
        <v>74</v>
      </c>
      <c r="P106" s="42"/>
      <c r="R106" s="9">
        <v>1</v>
      </c>
    </row>
    <row r="107" spans="2:18" x14ac:dyDescent="0.2">
      <c r="B107" s="44"/>
      <c r="D107" s="10" t="s">
        <v>34</v>
      </c>
      <c r="F107" s="42" t="s">
        <v>35</v>
      </c>
      <c r="G107" s="42"/>
      <c r="I107" s="9">
        <v>1</v>
      </c>
      <c r="K107" s="44"/>
      <c r="M107" s="10">
        <v>7115</v>
      </c>
      <c r="O107" s="42" t="s">
        <v>46</v>
      </c>
      <c r="P107" s="42"/>
      <c r="R107" s="9">
        <v>0.2</v>
      </c>
    </row>
    <row r="108" spans="2:18" x14ac:dyDescent="0.2">
      <c r="B108" s="44"/>
      <c r="D108" s="10" t="s">
        <v>101</v>
      </c>
      <c r="F108" s="42" t="s">
        <v>103</v>
      </c>
      <c r="G108" s="42"/>
      <c r="I108" s="9">
        <v>0.4</v>
      </c>
      <c r="K108" s="44"/>
      <c r="M108" s="10" t="s">
        <v>47</v>
      </c>
      <c r="O108" s="42" t="s">
        <v>48</v>
      </c>
      <c r="P108" s="42"/>
      <c r="R108" s="9">
        <v>0.57150000000000001</v>
      </c>
    </row>
    <row r="109" spans="2:18" x14ac:dyDescent="0.2">
      <c r="B109" s="44"/>
      <c r="D109" s="10" t="s">
        <v>69</v>
      </c>
      <c r="F109" s="42" t="s">
        <v>70</v>
      </c>
      <c r="G109" s="42"/>
      <c r="I109" s="9">
        <v>1</v>
      </c>
      <c r="K109" s="44"/>
      <c r="M109" s="10" t="s">
        <v>51</v>
      </c>
      <c r="O109" s="39" t="s">
        <v>52</v>
      </c>
      <c r="P109" s="39"/>
      <c r="R109" s="9">
        <v>3</v>
      </c>
    </row>
    <row r="110" spans="2:18" x14ac:dyDescent="0.2">
      <c r="B110" s="44"/>
      <c r="D110" s="10" t="s">
        <v>66</v>
      </c>
      <c r="F110" s="42" t="s">
        <v>67</v>
      </c>
      <c r="G110" s="42"/>
      <c r="I110" s="9">
        <v>0.1</v>
      </c>
      <c r="K110" s="44"/>
      <c r="M110" s="10">
        <v>7414</v>
      </c>
      <c r="O110" s="39" t="s">
        <v>97</v>
      </c>
      <c r="P110" s="39"/>
      <c r="R110" s="9">
        <v>1</v>
      </c>
    </row>
    <row r="111" spans="2:18" x14ac:dyDescent="0.2">
      <c r="B111" s="44"/>
      <c r="D111" s="10" t="s">
        <v>37</v>
      </c>
      <c r="F111" s="42" t="s">
        <v>38</v>
      </c>
      <c r="G111" s="42"/>
      <c r="I111" s="9">
        <v>0.5</v>
      </c>
      <c r="K111" s="45"/>
      <c r="M111" s="46" t="s">
        <v>59</v>
      </c>
      <c r="N111" s="46"/>
      <c r="O111" s="46"/>
      <c r="P111" s="46"/>
      <c r="R111" s="12">
        <f>SUM(R100:R110)</f>
        <v>12.7715</v>
      </c>
    </row>
    <row r="112" spans="2:18" x14ac:dyDescent="0.2">
      <c r="B112" s="44"/>
      <c r="D112" s="10" t="s">
        <v>39</v>
      </c>
      <c r="F112" s="42" t="s">
        <v>40</v>
      </c>
      <c r="G112" s="42"/>
      <c r="I112" s="9">
        <v>0.4</v>
      </c>
      <c r="K112" s="17"/>
      <c r="M112" s="18"/>
      <c r="N112" s="18"/>
      <c r="O112" s="18"/>
      <c r="P112" s="18"/>
      <c r="R112" s="19"/>
    </row>
    <row r="113" spans="2:18" x14ac:dyDescent="0.2">
      <c r="B113" s="44"/>
      <c r="D113" s="10" t="s">
        <v>106</v>
      </c>
      <c r="F113" s="42" t="s">
        <v>107</v>
      </c>
      <c r="G113" s="42"/>
      <c r="I113" s="9">
        <v>1</v>
      </c>
      <c r="K113" s="43" t="s">
        <v>99</v>
      </c>
      <c r="M113" s="40" t="s">
        <v>36</v>
      </c>
      <c r="N113" s="40"/>
      <c r="O113" s="40"/>
      <c r="P113" s="40"/>
      <c r="Q113" s="40"/>
      <c r="R113" s="40"/>
    </row>
    <row r="114" spans="2:18" x14ac:dyDescent="0.2">
      <c r="B114" s="44"/>
      <c r="D114" s="10" t="s">
        <v>43</v>
      </c>
      <c r="F114" s="42" t="s">
        <v>44</v>
      </c>
      <c r="G114" s="42"/>
      <c r="I114" s="9">
        <v>1</v>
      </c>
      <c r="K114" s="44"/>
      <c r="M114" s="10" t="s">
        <v>86</v>
      </c>
      <c r="O114" s="41" t="s">
        <v>87</v>
      </c>
      <c r="P114" s="41"/>
      <c r="R114" s="9">
        <v>4</v>
      </c>
    </row>
    <row r="115" spans="2:18" x14ac:dyDescent="0.2">
      <c r="B115" s="44"/>
      <c r="D115" s="10" t="s">
        <v>71</v>
      </c>
      <c r="F115" s="42" t="s">
        <v>73</v>
      </c>
      <c r="G115" s="42"/>
      <c r="I115" s="9">
        <v>1</v>
      </c>
      <c r="K115" s="44"/>
      <c r="M115" s="10" t="s">
        <v>100</v>
      </c>
      <c r="O115" s="42" t="s">
        <v>102</v>
      </c>
      <c r="P115" s="42"/>
      <c r="R115" s="9">
        <v>0.5</v>
      </c>
    </row>
    <row r="116" spans="2:18" x14ac:dyDescent="0.2">
      <c r="B116" s="44"/>
      <c r="D116" s="10" t="s">
        <v>45</v>
      </c>
      <c r="F116" s="42" t="s">
        <v>46</v>
      </c>
      <c r="G116" s="42"/>
      <c r="I116" s="9">
        <v>0.2</v>
      </c>
      <c r="K116" s="44"/>
      <c r="M116" s="10" t="s">
        <v>101</v>
      </c>
      <c r="O116" s="42" t="s">
        <v>103</v>
      </c>
      <c r="P116" s="42"/>
      <c r="R116" s="9">
        <v>0.1</v>
      </c>
    </row>
    <row r="117" spans="2:18" x14ac:dyDescent="0.2">
      <c r="B117" s="44"/>
      <c r="D117" s="10" t="s">
        <v>104</v>
      </c>
      <c r="F117" s="42" t="s">
        <v>108</v>
      </c>
      <c r="G117" s="42"/>
      <c r="I117" s="9">
        <v>0.2</v>
      </c>
      <c r="K117" s="44"/>
      <c r="M117" s="10">
        <v>2202</v>
      </c>
      <c r="O117" s="1" t="s">
        <v>70</v>
      </c>
      <c r="R117" s="9">
        <v>1</v>
      </c>
    </row>
    <row r="118" spans="2:18" x14ac:dyDescent="0.2">
      <c r="B118" s="44"/>
      <c r="D118" s="10" t="s">
        <v>47</v>
      </c>
      <c r="F118" s="42" t="s">
        <v>48</v>
      </c>
      <c r="G118" s="42"/>
      <c r="I118" s="9">
        <v>0.57150000000000001</v>
      </c>
      <c r="K118" s="44"/>
      <c r="M118" s="10" t="s">
        <v>37</v>
      </c>
      <c r="O118" s="42" t="s">
        <v>38</v>
      </c>
      <c r="P118" s="42"/>
      <c r="R118" s="9">
        <v>0.6</v>
      </c>
    </row>
    <row r="119" spans="2:18" x14ac:dyDescent="0.2">
      <c r="B119" s="44"/>
      <c r="D119" s="10" t="s">
        <v>49</v>
      </c>
      <c r="F119" s="42" t="s">
        <v>50</v>
      </c>
      <c r="G119" s="42"/>
      <c r="I119" s="9">
        <v>1</v>
      </c>
      <c r="K119" s="44"/>
      <c r="M119" s="10" t="s">
        <v>39</v>
      </c>
      <c r="O119" s="42" t="s">
        <v>40</v>
      </c>
      <c r="P119" s="42"/>
      <c r="R119" s="9">
        <v>0.6</v>
      </c>
    </row>
    <row r="120" spans="2:18" x14ac:dyDescent="0.2">
      <c r="B120" s="44"/>
      <c r="D120" s="10" t="s">
        <v>51</v>
      </c>
      <c r="F120" s="42" t="s">
        <v>52</v>
      </c>
      <c r="G120" s="42"/>
      <c r="I120" s="9">
        <v>11.428699999999999</v>
      </c>
      <c r="K120" s="44"/>
      <c r="M120" s="10" t="s">
        <v>72</v>
      </c>
      <c r="O120" s="42" t="s">
        <v>74</v>
      </c>
      <c r="P120" s="42"/>
      <c r="R120" s="9">
        <v>1</v>
      </c>
    </row>
    <row r="121" spans="2:18" x14ac:dyDescent="0.2">
      <c r="B121" s="45"/>
      <c r="D121" s="46" t="s">
        <v>59</v>
      </c>
      <c r="E121" s="46"/>
      <c r="F121" s="46"/>
      <c r="G121" s="46"/>
      <c r="I121" s="12">
        <f>SUM(I107:I120)</f>
        <v>19.8002</v>
      </c>
      <c r="K121" s="44"/>
      <c r="M121" s="10">
        <v>7115</v>
      </c>
      <c r="O121" s="42" t="s">
        <v>46</v>
      </c>
      <c r="P121" s="42"/>
      <c r="R121" s="9">
        <v>0.2</v>
      </c>
    </row>
    <row r="122" spans="2:18" x14ac:dyDescent="0.2">
      <c r="B122" s="17"/>
      <c r="D122" s="18"/>
      <c r="E122" s="18"/>
      <c r="F122" s="18"/>
      <c r="G122" s="18"/>
      <c r="I122" s="19"/>
      <c r="K122" s="44"/>
      <c r="M122" s="10" t="s">
        <v>47</v>
      </c>
      <c r="O122" s="42" t="s">
        <v>48</v>
      </c>
      <c r="P122" s="42"/>
      <c r="R122" s="9">
        <v>0.57150000000000001</v>
      </c>
    </row>
    <row r="123" spans="2:18" x14ac:dyDescent="0.2">
      <c r="B123" s="47" t="s">
        <v>61</v>
      </c>
      <c r="D123" s="40" t="s">
        <v>36</v>
      </c>
      <c r="E123" s="40"/>
      <c r="F123" s="40"/>
      <c r="G123" s="40"/>
      <c r="H123" s="40"/>
      <c r="I123" s="40"/>
      <c r="K123" s="44"/>
      <c r="M123" s="10" t="s">
        <v>51</v>
      </c>
      <c r="O123" s="39" t="s">
        <v>52</v>
      </c>
      <c r="P123" s="39"/>
      <c r="R123" s="9">
        <v>6.8571999999999997</v>
      </c>
    </row>
    <row r="124" spans="2:18" x14ac:dyDescent="0.2">
      <c r="B124" s="48"/>
      <c r="D124" s="10" t="s">
        <v>34</v>
      </c>
      <c r="F124" s="42" t="s">
        <v>35</v>
      </c>
      <c r="G124" s="42"/>
      <c r="I124" s="9">
        <v>0</v>
      </c>
      <c r="K124" s="45"/>
      <c r="M124" s="46" t="s">
        <v>59</v>
      </c>
      <c r="N124" s="46"/>
      <c r="O124" s="46"/>
      <c r="P124" s="46"/>
      <c r="R124" s="12">
        <f>SUM(R114:R123)</f>
        <v>15.428699999999999</v>
      </c>
    </row>
    <row r="125" spans="2:18" x14ac:dyDescent="0.2">
      <c r="B125" s="48"/>
      <c r="D125" s="10" t="s">
        <v>100</v>
      </c>
      <c r="F125" s="42" t="s">
        <v>102</v>
      </c>
      <c r="G125" s="42"/>
      <c r="I125" s="9">
        <v>0.2</v>
      </c>
    </row>
    <row r="126" spans="2:18" x14ac:dyDescent="0.2">
      <c r="B126" s="48"/>
      <c r="D126" s="10" t="s">
        <v>101</v>
      </c>
      <c r="F126" s="42" t="s">
        <v>103</v>
      </c>
      <c r="G126" s="42"/>
      <c r="I126" s="9">
        <v>0.5</v>
      </c>
    </row>
    <row r="127" spans="2:18" x14ac:dyDescent="0.2">
      <c r="B127" s="48"/>
      <c r="D127" s="10" t="s">
        <v>37</v>
      </c>
      <c r="F127" s="42" t="s">
        <v>38</v>
      </c>
      <c r="G127" s="42"/>
      <c r="I127" s="9">
        <v>0.4</v>
      </c>
    </row>
    <row r="128" spans="2:18" x14ac:dyDescent="0.2">
      <c r="B128" s="48"/>
      <c r="D128" s="10" t="s">
        <v>39</v>
      </c>
      <c r="F128" s="42" t="s">
        <v>40</v>
      </c>
      <c r="G128" s="42"/>
      <c r="I128" s="9">
        <v>0.2</v>
      </c>
    </row>
    <row r="129" spans="2:9" x14ac:dyDescent="0.2">
      <c r="B129" s="48"/>
      <c r="D129" s="10" t="s">
        <v>41</v>
      </c>
      <c r="F129" s="42" t="s">
        <v>42</v>
      </c>
      <c r="G129" s="42"/>
      <c r="I129" s="9">
        <v>1</v>
      </c>
    </row>
    <row r="130" spans="2:9" x14ac:dyDescent="0.2">
      <c r="B130" s="48"/>
      <c r="D130" s="10" t="s">
        <v>43</v>
      </c>
      <c r="F130" s="42" t="s">
        <v>44</v>
      </c>
      <c r="G130" s="42"/>
      <c r="I130" s="9">
        <v>1</v>
      </c>
    </row>
    <row r="131" spans="2:9" x14ac:dyDescent="0.2">
      <c r="B131" s="48"/>
      <c r="D131" s="10" t="s">
        <v>45</v>
      </c>
      <c r="F131" s="42" t="s">
        <v>46</v>
      </c>
      <c r="G131" s="42"/>
      <c r="I131" s="9">
        <v>0.4</v>
      </c>
    </row>
    <row r="132" spans="2:9" x14ac:dyDescent="0.2">
      <c r="B132" s="48"/>
      <c r="D132" s="10" t="s">
        <v>47</v>
      </c>
      <c r="F132" s="42" t="s">
        <v>48</v>
      </c>
      <c r="G132" s="42"/>
      <c r="I132" s="9">
        <v>0.57150000000000001</v>
      </c>
    </row>
    <row r="133" spans="2:9" x14ac:dyDescent="0.2">
      <c r="B133" s="48"/>
      <c r="D133" s="10" t="s">
        <v>49</v>
      </c>
      <c r="F133" s="42" t="s">
        <v>50</v>
      </c>
      <c r="G133" s="42"/>
      <c r="I133" s="9">
        <v>2</v>
      </c>
    </row>
    <row r="134" spans="2:9" x14ac:dyDescent="0.2">
      <c r="B134" s="48"/>
      <c r="D134" s="10" t="s">
        <v>51</v>
      </c>
      <c r="F134" s="42" t="s">
        <v>52</v>
      </c>
      <c r="G134" s="42"/>
      <c r="I134" s="9">
        <v>2.8572000000000002</v>
      </c>
    </row>
    <row r="135" spans="2:9" x14ac:dyDescent="0.2">
      <c r="B135" s="49"/>
      <c r="D135" s="46" t="s">
        <v>59</v>
      </c>
      <c r="E135" s="46"/>
      <c r="F135" s="46"/>
      <c r="G135" s="46"/>
      <c r="I135" s="12">
        <f>SUM(I124:I134)</f>
        <v>9.1287000000000003</v>
      </c>
    </row>
    <row r="136" spans="2:9" x14ac:dyDescent="0.2">
      <c r="D136" s="8"/>
      <c r="I136" s="9"/>
    </row>
    <row r="137" spans="2:9" x14ac:dyDescent="0.2">
      <c r="D137" s="8"/>
      <c r="I137" s="9"/>
    </row>
  </sheetData>
  <mergeCells count="288">
    <mergeCell ref="F18:G18"/>
    <mergeCell ref="D2:Y2"/>
    <mergeCell ref="D3:Y3"/>
    <mergeCell ref="B5:I5"/>
    <mergeCell ref="K5:R5"/>
    <mergeCell ref="T5:AA5"/>
    <mergeCell ref="F6:G6"/>
    <mergeCell ref="O6:P6"/>
    <mergeCell ref="X6:Y6"/>
    <mergeCell ref="M8:R8"/>
    <mergeCell ref="O9:P9"/>
    <mergeCell ref="O10:P10"/>
    <mergeCell ref="O11:P11"/>
    <mergeCell ref="O12:P12"/>
    <mergeCell ref="O13:P13"/>
    <mergeCell ref="O14:P14"/>
    <mergeCell ref="K8:K21"/>
    <mergeCell ref="O18:P18"/>
    <mergeCell ref="O19:P19"/>
    <mergeCell ref="M21:P21"/>
    <mergeCell ref="O15:P15"/>
    <mergeCell ref="O16:P16"/>
    <mergeCell ref="O17:P17"/>
    <mergeCell ref="X13:Y13"/>
    <mergeCell ref="B35:B50"/>
    <mergeCell ref="D35:I35"/>
    <mergeCell ref="F36:G36"/>
    <mergeCell ref="F38:G38"/>
    <mergeCell ref="F39:G39"/>
    <mergeCell ref="F19:G19"/>
    <mergeCell ref="D20:G20"/>
    <mergeCell ref="F10:G10"/>
    <mergeCell ref="F11:G11"/>
    <mergeCell ref="B22:B33"/>
    <mergeCell ref="D22:I22"/>
    <mergeCell ref="F23:G23"/>
    <mergeCell ref="F26:G26"/>
    <mergeCell ref="F27:G27"/>
    <mergeCell ref="F28:G28"/>
    <mergeCell ref="B8:B20"/>
    <mergeCell ref="D8:I8"/>
    <mergeCell ref="F9:G9"/>
    <mergeCell ref="F12:G12"/>
    <mergeCell ref="F13:G13"/>
    <mergeCell ref="F14:G14"/>
    <mergeCell ref="F15:G15"/>
    <mergeCell ref="F16:G16"/>
    <mergeCell ref="F17:G17"/>
    <mergeCell ref="F40:G40"/>
    <mergeCell ref="F41:G41"/>
    <mergeCell ref="F42:G42"/>
    <mergeCell ref="F43:G43"/>
    <mergeCell ref="F44:G44"/>
    <mergeCell ref="F45:G45"/>
    <mergeCell ref="F29:G29"/>
    <mergeCell ref="F30:G30"/>
    <mergeCell ref="F31:G31"/>
    <mergeCell ref="F32:G32"/>
    <mergeCell ref="D33:G33"/>
    <mergeCell ref="F64:G64"/>
    <mergeCell ref="F65:G65"/>
    <mergeCell ref="F47:G47"/>
    <mergeCell ref="F48:G48"/>
    <mergeCell ref="F49:G49"/>
    <mergeCell ref="D50:G50"/>
    <mergeCell ref="D52:I52"/>
    <mergeCell ref="F53:G53"/>
    <mergeCell ref="F56:G56"/>
    <mergeCell ref="F57:G57"/>
    <mergeCell ref="F58:G58"/>
    <mergeCell ref="B89:B104"/>
    <mergeCell ref="D89:I89"/>
    <mergeCell ref="F90:G90"/>
    <mergeCell ref="F93:G93"/>
    <mergeCell ref="F94:G94"/>
    <mergeCell ref="F95:G95"/>
    <mergeCell ref="F96:G96"/>
    <mergeCell ref="F97:G97"/>
    <mergeCell ref="F98:G98"/>
    <mergeCell ref="B123:B135"/>
    <mergeCell ref="D123:I123"/>
    <mergeCell ref="F124:G124"/>
    <mergeCell ref="F127:G127"/>
    <mergeCell ref="F128:G128"/>
    <mergeCell ref="F129:G129"/>
    <mergeCell ref="F130:G130"/>
    <mergeCell ref="B106:B121"/>
    <mergeCell ref="D106:I106"/>
    <mergeCell ref="F107:G107"/>
    <mergeCell ref="F109:G109"/>
    <mergeCell ref="F110:G110"/>
    <mergeCell ref="F111:G111"/>
    <mergeCell ref="F112:G112"/>
    <mergeCell ref="F114:G114"/>
    <mergeCell ref="F116:G116"/>
    <mergeCell ref="F118:G118"/>
    <mergeCell ref="F131:G131"/>
    <mergeCell ref="F132:G132"/>
    <mergeCell ref="F133:G133"/>
    <mergeCell ref="F134:G134"/>
    <mergeCell ref="D135:G135"/>
    <mergeCell ref="F126:G126"/>
    <mergeCell ref="F125:G125"/>
    <mergeCell ref="F24:G24"/>
    <mergeCell ref="F25:G25"/>
    <mergeCell ref="F37:G37"/>
    <mergeCell ref="F46:G46"/>
    <mergeCell ref="F54:G54"/>
    <mergeCell ref="F119:G119"/>
    <mergeCell ref="F120:G120"/>
    <mergeCell ref="D121:G121"/>
    <mergeCell ref="F99:G99"/>
    <mergeCell ref="F100:G100"/>
    <mergeCell ref="F101:G101"/>
    <mergeCell ref="F102:G102"/>
    <mergeCell ref="F103:G103"/>
    <mergeCell ref="D104:G104"/>
    <mergeCell ref="D87:G87"/>
    <mergeCell ref="F81:G81"/>
    <mergeCell ref="F82:G82"/>
    <mergeCell ref="F83:G83"/>
    <mergeCell ref="F84:G84"/>
    <mergeCell ref="F80:G80"/>
    <mergeCell ref="F91:G91"/>
    <mergeCell ref="F92:G92"/>
    <mergeCell ref="F108:G108"/>
    <mergeCell ref="F113:G113"/>
    <mergeCell ref="F117:G117"/>
    <mergeCell ref="F115:G115"/>
    <mergeCell ref="F55:G55"/>
    <mergeCell ref="F62:G62"/>
    <mergeCell ref="F74:G74"/>
    <mergeCell ref="F75:G75"/>
    <mergeCell ref="F76:G76"/>
    <mergeCell ref="F85:G85"/>
    <mergeCell ref="F86:G86"/>
    <mergeCell ref="F66:G66"/>
    <mergeCell ref="D67:G67"/>
    <mergeCell ref="B69:I69"/>
    <mergeCell ref="F70:G70"/>
    <mergeCell ref="B72:B87"/>
    <mergeCell ref="D72:I72"/>
    <mergeCell ref="F73:G73"/>
    <mergeCell ref="F77:G77"/>
    <mergeCell ref="F78:G78"/>
    <mergeCell ref="F79:G79"/>
    <mergeCell ref="B52:B67"/>
    <mergeCell ref="F59:G59"/>
    <mergeCell ref="F60:G60"/>
    <mergeCell ref="F61:G61"/>
    <mergeCell ref="F63:G63"/>
    <mergeCell ref="O63:P63"/>
    <mergeCell ref="O48:P48"/>
    <mergeCell ref="O54:P54"/>
    <mergeCell ref="O55:P55"/>
    <mergeCell ref="O38:P38"/>
    <mergeCell ref="O39:P39"/>
    <mergeCell ref="O40:P40"/>
    <mergeCell ref="O41:P41"/>
    <mergeCell ref="O42:P42"/>
    <mergeCell ref="O60:P60"/>
    <mergeCell ref="O61:P61"/>
    <mergeCell ref="O62:P62"/>
    <mergeCell ref="M85:P85"/>
    <mergeCell ref="M87:R87"/>
    <mergeCell ref="O88:P88"/>
    <mergeCell ref="O90:P90"/>
    <mergeCell ref="O91:P91"/>
    <mergeCell ref="O93:P93"/>
    <mergeCell ref="O73:P73"/>
    <mergeCell ref="O74:P74"/>
    <mergeCell ref="O78:P78"/>
    <mergeCell ref="O79:P79"/>
    <mergeCell ref="O81:P81"/>
    <mergeCell ref="K23:K34"/>
    <mergeCell ref="M23:R23"/>
    <mergeCell ref="O29:P29"/>
    <mergeCell ref="O30:P30"/>
    <mergeCell ref="O31:P31"/>
    <mergeCell ref="O32:P32"/>
    <mergeCell ref="O26:P26"/>
    <mergeCell ref="O27:P27"/>
    <mergeCell ref="O28:P28"/>
    <mergeCell ref="O24:P24"/>
    <mergeCell ref="O25:P25"/>
    <mergeCell ref="M34:P34"/>
    <mergeCell ref="K37:K50"/>
    <mergeCell ref="M37:R37"/>
    <mergeCell ref="O43:P43"/>
    <mergeCell ref="O44:P44"/>
    <mergeCell ref="O45:P45"/>
    <mergeCell ref="O46:P46"/>
    <mergeCell ref="O47:P47"/>
    <mergeCell ref="M50:P50"/>
    <mergeCell ref="X17:Y17"/>
    <mergeCell ref="V18:Y18"/>
    <mergeCell ref="X19:Y19"/>
    <mergeCell ref="T20:T32"/>
    <mergeCell ref="V20:AA20"/>
    <mergeCell ref="X21:Y21"/>
    <mergeCell ref="X22:Y22"/>
    <mergeCell ref="X23:Y23"/>
    <mergeCell ref="X25:Y25"/>
    <mergeCell ref="X26:Y26"/>
    <mergeCell ref="T8:T18"/>
    <mergeCell ref="V8:AA8"/>
    <mergeCell ref="X9:Y9"/>
    <mergeCell ref="X10:Y10"/>
    <mergeCell ref="X11:Y11"/>
    <mergeCell ref="X12:Y12"/>
    <mergeCell ref="X14:Y14"/>
    <mergeCell ref="X15:Y15"/>
    <mergeCell ref="X16:Y16"/>
    <mergeCell ref="X27:Y27"/>
    <mergeCell ref="X29:Y29"/>
    <mergeCell ref="X30:Y30"/>
    <mergeCell ref="X31:Y31"/>
    <mergeCell ref="V32:Y32"/>
    <mergeCell ref="T34:T44"/>
    <mergeCell ref="V34:AA34"/>
    <mergeCell ref="X35:Y35"/>
    <mergeCell ref="X36:Y36"/>
    <mergeCell ref="X37:Y37"/>
    <mergeCell ref="X39:Y39"/>
    <mergeCell ref="X41:Y41"/>
    <mergeCell ref="X42:Y42"/>
    <mergeCell ref="X43:Y43"/>
    <mergeCell ref="V44:Y44"/>
    <mergeCell ref="T47:T58"/>
    <mergeCell ref="V47:AA47"/>
    <mergeCell ref="X48:Y48"/>
    <mergeCell ref="X49:Y49"/>
    <mergeCell ref="X50:Y50"/>
    <mergeCell ref="V58:Y58"/>
    <mergeCell ref="K69:R69"/>
    <mergeCell ref="O70:P70"/>
    <mergeCell ref="K72:K85"/>
    <mergeCell ref="M72:R72"/>
    <mergeCell ref="O75:P75"/>
    <mergeCell ref="O76:P76"/>
    <mergeCell ref="X51:Y51"/>
    <mergeCell ref="X52:Y52"/>
    <mergeCell ref="X54:Y54"/>
    <mergeCell ref="X55:Y55"/>
    <mergeCell ref="X56:Y56"/>
    <mergeCell ref="X57:Y57"/>
    <mergeCell ref="K53:K65"/>
    <mergeCell ref="M53:R53"/>
    <mergeCell ref="O56:P56"/>
    <mergeCell ref="O57:P57"/>
    <mergeCell ref="O58:P58"/>
    <mergeCell ref="O59:P59"/>
    <mergeCell ref="M65:P65"/>
    <mergeCell ref="O82:P82"/>
    <mergeCell ref="K87:K97"/>
    <mergeCell ref="O89:P89"/>
    <mergeCell ref="O92:P92"/>
    <mergeCell ref="M97:P97"/>
    <mergeCell ref="K99:K111"/>
    <mergeCell ref="M99:R99"/>
    <mergeCell ref="O100:P100"/>
    <mergeCell ref="O102:P102"/>
    <mergeCell ref="O110:P110"/>
    <mergeCell ref="M111:P111"/>
    <mergeCell ref="O106:P106"/>
    <mergeCell ref="O107:P107"/>
    <mergeCell ref="O108:P108"/>
    <mergeCell ref="O109:P109"/>
    <mergeCell ref="O94:P94"/>
    <mergeCell ref="O95:P95"/>
    <mergeCell ref="O96:P96"/>
    <mergeCell ref="O101:P101"/>
    <mergeCell ref="O103:P103"/>
    <mergeCell ref="O104:P104"/>
    <mergeCell ref="O83:P83"/>
    <mergeCell ref="O84:P84"/>
    <mergeCell ref="O123:P123"/>
    <mergeCell ref="M124:P124"/>
    <mergeCell ref="K113:K124"/>
    <mergeCell ref="M113:R113"/>
    <mergeCell ref="O114:P114"/>
    <mergeCell ref="O115:P115"/>
    <mergeCell ref="O116:P116"/>
    <mergeCell ref="O118:P118"/>
    <mergeCell ref="O119:P119"/>
    <mergeCell ref="O120:P120"/>
    <mergeCell ref="O121:P121"/>
    <mergeCell ref="O122:P122"/>
  </mergeCells>
  <printOptions horizontalCentered="1"/>
  <pageMargins left="0" right="0" top="0" bottom="0" header="0" footer="0"/>
  <pageSetup scale="68" orientation="landscape" r:id="rId1"/>
  <rowBreaks count="1" manualBreakCount="1">
    <brk id="67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A139"/>
  <sheetViews>
    <sheetView zoomScaleNormal="100" workbookViewId="0">
      <selection activeCell="R15" sqref="R15"/>
    </sheetView>
  </sheetViews>
  <sheetFormatPr defaultRowHeight="15" x14ac:dyDescent="0.25"/>
  <cols>
    <col min="1" max="1" width="2.28515625" customWidth="1"/>
    <col min="2" max="2" width="10.5703125" customWidth="1"/>
    <col min="3" max="3" width="1.28515625" customWidth="1"/>
    <col min="5" max="5" width="1.7109375" customWidth="1"/>
    <col min="6" max="6" width="17.85546875" customWidth="1"/>
    <col min="7" max="7" width="17.140625" customWidth="1"/>
    <col min="8" max="8" width="1.7109375" customWidth="1"/>
    <col min="10" max="10" width="3" customWidth="1"/>
    <col min="11" max="11" width="10.42578125" customWidth="1"/>
    <col min="12" max="12" width="1.85546875" customWidth="1"/>
    <col min="14" max="14" width="1.7109375" customWidth="1"/>
    <col min="15" max="15" width="18.28515625" customWidth="1"/>
    <col min="16" max="16" width="12.5703125" customWidth="1"/>
    <col min="17" max="17" width="1.85546875" customWidth="1"/>
    <col min="19" max="19" width="2.140625" customWidth="1"/>
    <col min="21" max="21" width="3" customWidth="1"/>
    <col min="23" max="23" width="1.85546875" customWidth="1"/>
    <col min="24" max="24" width="16" customWidth="1"/>
    <col min="25" max="25" width="14.85546875" customWidth="1"/>
    <col min="26" max="26" width="1.5703125" customWidth="1"/>
  </cols>
  <sheetData>
    <row r="1" spans="2:27" s="1" customFormat="1" ht="12.75" x14ac:dyDescent="0.2"/>
    <row r="2" spans="2:27" s="1" customFormat="1" ht="12.75" x14ac:dyDescent="0.2">
      <c r="D2" s="52" t="s">
        <v>53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2:27" s="1" customFormat="1" ht="12.75" x14ac:dyDescent="0.2">
      <c r="D3" s="52" t="s">
        <v>112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2:27" s="1" customFormat="1" ht="12.75" x14ac:dyDescent="0.2">
      <c r="D4" s="33"/>
      <c r="E4" s="33"/>
      <c r="F4" s="33"/>
      <c r="G4" s="33"/>
      <c r="H4" s="33"/>
      <c r="I4" s="33"/>
      <c r="J4" s="33"/>
    </row>
    <row r="5" spans="2:27" s="1" customFormat="1" ht="12.75" x14ac:dyDescent="0.2">
      <c r="B5" s="37" t="s">
        <v>62</v>
      </c>
      <c r="C5" s="37"/>
      <c r="D5" s="37"/>
      <c r="E5" s="37"/>
      <c r="F5" s="37"/>
      <c r="G5" s="37"/>
      <c r="H5" s="37"/>
      <c r="I5" s="37"/>
      <c r="K5" s="37" t="s">
        <v>63</v>
      </c>
      <c r="L5" s="37"/>
      <c r="M5" s="37"/>
      <c r="N5" s="37"/>
      <c r="O5" s="37"/>
      <c r="P5" s="37"/>
      <c r="Q5" s="37"/>
      <c r="R5" s="37"/>
      <c r="T5" s="37" t="s">
        <v>64</v>
      </c>
      <c r="U5" s="37"/>
      <c r="V5" s="37"/>
      <c r="W5" s="37"/>
      <c r="X5" s="37"/>
      <c r="Y5" s="37"/>
      <c r="Z5" s="37"/>
      <c r="AA5" s="37"/>
    </row>
    <row r="6" spans="2:27" s="1" customFormat="1" ht="25.5" x14ac:dyDescent="0.2">
      <c r="B6" s="3" t="s">
        <v>60</v>
      </c>
      <c r="C6" s="4"/>
      <c r="D6" s="5" t="s">
        <v>54</v>
      </c>
      <c r="E6" s="3"/>
      <c r="F6" s="38" t="s">
        <v>55</v>
      </c>
      <c r="G6" s="38"/>
      <c r="H6" s="34"/>
      <c r="I6" s="7" t="s">
        <v>56</v>
      </c>
      <c r="K6" s="3" t="s">
        <v>60</v>
      </c>
      <c r="L6" s="4"/>
      <c r="M6" s="5" t="s">
        <v>54</v>
      </c>
      <c r="N6" s="3"/>
      <c r="O6" s="38" t="s">
        <v>55</v>
      </c>
      <c r="P6" s="38"/>
      <c r="Q6" s="34"/>
      <c r="R6" s="7" t="s">
        <v>56</v>
      </c>
      <c r="T6" s="3" t="s">
        <v>60</v>
      </c>
      <c r="U6" s="4"/>
      <c r="V6" s="5" t="s">
        <v>54</v>
      </c>
      <c r="W6" s="3"/>
      <c r="X6" s="38" t="s">
        <v>55</v>
      </c>
      <c r="Y6" s="38"/>
      <c r="Z6" s="34"/>
      <c r="AA6" s="7" t="s">
        <v>56</v>
      </c>
    </row>
    <row r="7" spans="2:27" s="1" customFormat="1" ht="8.25" customHeight="1" x14ac:dyDescent="0.2"/>
    <row r="8" spans="2:27" s="1" customFormat="1" ht="12.75" x14ac:dyDescent="0.2">
      <c r="B8" s="47" t="s">
        <v>65</v>
      </c>
      <c r="D8" s="40" t="s">
        <v>36</v>
      </c>
      <c r="E8" s="40"/>
      <c r="F8" s="40"/>
      <c r="G8" s="40"/>
      <c r="H8" s="40"/>
      <c r="I8" s="40"/>
      <c r="K8" s="47" t="s">
        <v>80</v>
      </c>
      <c r="M8" s="40" t="s">
        <v>36</v>
      </c>
      <c r="N8" s="40"/>
      <c r="O8" s="40"/>
      <c r="P8" s="40"/>
      <c r="Q8" s="40"/>
      <c r="R8" s="40"/>
      <c r="T8" s="43" t="s">
        <v>88</v>
      </c>
      <c r="V8" s="40" t="s">
        <v>36</v>
      </c>
      <c r="W8" s="40"/>
      <c r="X8" s="40"/>
      <c r="Y8" s="40"/>
      <c r="Z8" s="40"/>
      <c r="AA8" s="40"/>
    </row>
    <row r="9" spans="2:27" s="1" customFormat="1" ht="12.75" x14ac:dyDescent="0.2">
      <c r="B9" s="48"/>
      <c r="D9" s="10" t="s">
        <v>34</v>
      </c>
      <c r="F9" s="42" t="s">
        <v>35</v>
      </c>
      <c r="G9" s="42"/>
      <c r="I9" s="9">
        <v>1</v>
      </c>
      <c r="K9" s="48"/>
      <c r="M9" s="10" t="s">
        <v>81</v>
      </c>
      <c r="O9" s="42" t="s">
        <v>82</v>
      </c>
      <c r="P9" s="42"/>
      <c r="R9" s="9">
        <v>3</v>
      </c>
      <c r="T9" s="44"/>
      <c r="V9" s="10" t="s">
        <v>86</v>
      </c>
      <c r="X9" s="42" t="s">
        <v>87</v>
      </c>
      <c r="Y9" s="42"/>
      <c r="AA9" s="9">
        <v>3</v>
      </c>
    </row>
    <row r="10" spans="2:27" s="1" customFormat="1" ht="12.75" x14ac:dyDescent="0.2">
      <c r="B10" s="48"/>
      <c r="D10" s="10" t="s">
        <v>100</v>
      </c>
      <c r="F10" s="42" t="s">
        <v>102</v>
      </c>
      <c r="G10" s="42"/>
      <c r="I10" s="9">
        <v>0.4</v>
      </c>
      <c r="K10" s="48"/>
      <c r="M10" s="10" t="s">
        <v>100</v>
      </c>
      <c r="O10" s="42" t="s">
        <v>102</v>
      </c>
      <c r="P10" s="42"/>
      <c r="R10" s="9">
        <v>0.05</v>
      </c>
      <c r="T10" s="44"/>
      <c r="V10" s="10" t="s">
        <v>100</v>
      </c>
      <c r="X10" s="42" t="s">
        <v>102</v>
      </c>
      <c r="Y10" s="42"/>
      <c r="AA10" s="9">
        <v>0.05</v>
      </c>
    </row>
    <row r="11" spans="2:27" s="1" customFormat="1" ht="12.75" x14ac:dyDescent="0.2">
      <c r="B11" s="48"/>
      <c r="D11" s="10" t="s">
        <v>101</v>
      </c>
      <c r="F11" s="42" t="s">
        <v>103</v>
      </c>
      <c r="G11" s="42"/>
      <c r="I11" s="9">
        <v>1</v>
      </c>
      <c r="K11" s="48"/>
      <c r="M11" s="10" t="s">
        <v>101</v>
      </c>
      <c r="O11" s="42" t="s">
        <v>103</v>
      </c>
      <c r="P11" s="42"/>
      <c r="R11" s="9">
        <v>0.05</v>
      </c>
      <c r="T11" s="44"/>
      <c r="V11" s="10" t="s">
        <v>101</v>
      </c>
      <c r="X11" s="42" t="s">
        <v>103</v>
      </c>
      <c r="Y11" s="42"/>
      <c r="AA11" s="9">
        <v>0.05</v>
      </c>
    </row>
    <row r="12" spans="2:27" s="1" customFormat="1" ht="12.75" x14ac:dyDescent="0.2">
      <c r="B12" s="48"/>
      <c r="D12" s="10" t="s">
        <v>66</v>
      </c>
      <c r="F12" s="42" t="s">
        <v>67</v>
      </c>
      <c r="G12" s="42"/>
      <c r="I12" s="9">
        <v>0.1</v>
      </c>
      <c r="K12" s="48"/>
      <c r="M12" s="10" t="s">
        <v>69</v>
      </c>
      <c r="O12" s="42" t="s">
        <v>70</v>
      </c>
      <c r="P12" s="42"/>
      <c r="R12" s="9">
        <v>1</v>
      </c>
      <c r="T12" s="44"/>
      <c r="V12" s="10" t="s">
        <v>37</v>
      </c>
      <c r="X12" s="42" t="s">
        <v>38</v>
      </c>
      <c r="Y12" s="42"/>
      <c r="AA12" s="9">
        <v>0.4</v>
      </c>
    </row>
    <row r="13" spans="2:27" s="1" customFormat="1" ht="12.75" x14ac:dyDescent="0.2">
      <c r="B13" s="48"/>
      <c r="D13" s="10" t="s">
        <v>37</v>
      </c>
      <c r="F13" s="42" t="s">
        <v>38</v>
      </c>
      <c r="G13" s="42"/>
      <c r="I13" s="9">
        <v>0.4</v>
      </c>
      <c r="K13" s="48"/>
      <c r="M13" s="10" t="s">
        <v>37</v>
      </c>
      <c r="O13" s="42" t="s">
        <v>38</v>
      </c>
      <c r="P13" s="42"/>
      <c r="R13" s="9">
        <v>0.8</v>
      </c>
      <c r="T13" s="44"/>
      <c r="V13" s="10" t="s">
        <v>39</v>
      </c>
      <c r="X13" s="42" t="s">
        <v>40</v>
      </c>
      <c r="Y13" s="42"/>
      <c r="AA13" s="9">
        <v>1</v>
      </c>
    </row>
    <row r="14" spans="2:27" s="1" customFormat="1" ht="12.75" x14ac:dyDescent="0.2">
      <c r="B14" s="48"/>
      <c r="D14" s="10" t="s">
        <v>39</v>
      </c>
      <c r="F14" s="42" t="s">
        <v>40</v>
      </c>
      <c r="G14" s="42"/>
      <c r="I14" s="9">
        <v>0.2</v>
      </c>
      <c r="K14" s="48"/>
      <c r="M14" s="10" t="s">
        <v>39</v>
      </c>
      <c r="O14" s="42" t="s">
        <v>40</v>
      </c>
      <c r="P14" s="42"/>
      <c r="R14" s="9">
        <v>2</v>
      </c>
      <c r="T14" s="44"/>
      <c r="V14" s="10" t="s">
        <v>72</v>
      </c>
      <c r="X14" s="42" t="s">
        <v>74</v>
      </c>
      <c r="Y14" s="42"/>
      <c r="AA14" s="9">
        <v>2</v>
      </c>
    </row>
    <row r="15" spans="2:27" s="1" customFormat="1" ht="12.75" x14ac:dyDescent="0.2">
      <c r="B15" s="48"/>
      <c r="D15" s="10" t="s">
        <v>43</v>
      </c>
      <c r="F15" s="42" t="s">
        <v>44</v>
      </c>
      <c r="G15" s="42"/>
      <c r="I15" s="9">
        <v>1</v>
      </c>
      <c r="K15" s="48"/>
      <c r="M15" s="10" t="s">
        <v>41</v>
      </c>
      <c r="O15" s="42" t="s">
        <v>42</v>
      </c>
      <c r="P15" s="42"/>
      <c r="R15" s="9">
        <v>1</v>
      </c>
      <c r="T15" s="44"/>
      <c r="V15" s="10" t="s">
        <v>45</v>
      </c>
      <c r="X15" s="42" t="s">
        <v>46</v>
      </c>
      <c r="Y15" s="42"/>
      <c r="AA15" s="9">
        <v>0.2</v>
      </c>
    </row>
    <row r="16" spans="2:27" s="1" customFormat="1" ht="12.75" x14ac:dyDescent="0.2">
      <c r="B16" s="48"/>
      <c r="D16" s="10" t="s">
        <v>45</v>
      </c>
      <c r="F16" s="42" t="s">
        <v>46</v>
      </c>
      <c r="G16" s="42"/>
      <c r="I16" s="9">
        <v>0.4</v>
      </c>
      <c r="K16" s="48"/>
      <c r="M16" s="10" t="s">
        <v>72</v>
      </c>
      <c r="O16" s="42" t="s">
        <v>74</v>
      </c>
      <c r="P16" s="42"/>
      <c r="R16" s="9">
        <v>2</v>
      </c>
      <c r="T16" s="44"/>
      <c r="V16" s="10" t="s">
        <v>51</v>
      </c>
      <c r="X16" s="42" t="s">
        <v>52</v>
      </c>
      <c r="Y16" s="42"/>
      <c r="AA16" s="9">
        <v>2</v>
      </c>
    </row>
    <row r="17" spans="2:27" s="1" customFormat="1" ht="12.75" x14ac:dyDescent="0.2">
      <c r="B17" s="48"/>
      <c r="D17" s="10" t="s">
        <v>47</v>
      </c>
      <c r="F17" s="42" t="s">
        <v>48</v>
      </c>
      <c r="G17" s="42"/>
      <c r="I17" s="9">
        <v>0.57150000000000001</v>
      </c>
      <c r="K17" s="48"/>
      <c r="M17" s="10" t="s">
        <v>45</v>
      </c>
      <c r="O17" s="42" t="s">
        <v>46</v>
      </c>
      <c r="P17" s="42"/>
      <c r="R17" s="9">
        <v>0.5</v>
      </c>
      <c r="T17" s="45"/>
      <c r="V17" s="46" t="s">
        <v>59</v>
      </c>
      <c r="W17" s="46"/>
      <c r="X17" s="46"/>
      <c r="Y17" s="46"/>
      <c r="AA17" s="12">
        <f>SUM(AA9:AA16)</f>
        <v>8.6999999999999993</v>
      </c>
    </row>
    <row r="18" spans="2:27" s="1" customFormat="1" ht="12.75" x14ac:dyDescent="0.2">
      <c r="B18" s="48"/>
      <c r="D18" s="10" t="s">
        <v>49</v>
      </c>
      <c r="F18" s="42" t="s">
        <v>50</v>
      </c>
      <c r="G18" s="42"/>
      <c r="I18" s="9">
        <v>1</v>
      </c>
      <c r="K18" s="48"/>
      <c r="M18" s="10" t="s">
        <v>47</v>
      </c>
      <c r="O18" s="42" t="s">
        <v>48</v>
      </c>
      <c r="P18" s="42"/>
      <c r="R18" s="9">
        <v>0.57150000000000001</v>
      </c>
      <c r="T18" s="15"/>
      <c r="V18" s="10"/>
      <c r="X18" s="42"/>
      <c r="Y18" s="42"/>
      <c r="AA18" s="9"/>
    </row>
    <row r="19" spans="2:27" s="1" customFormat="1" ht="12.75" x14ac:dyDescent="0.2">
      <c r="B19" s="48"/>
      <c r="D19" s="10" t="s">
        <v>51</v>
      </c>
      <c r="F19" s="42" t="s">
        <v>52</v>
      </c>
      <c r="G19" s="42"/>
      <c r="I19" s="9">
        <v>6.5715000000000003</v>
      </c>
      <c r="K19" s="48"/>
      <c r="M19" s="10" t="s">
        <v>49</v>
      </c>
      <c r="O19" s="36" t="s">
        <v>52</v>
      </c>
      <c r="P19" s="36"/>
      <c r="R19" s="9">
        <v>4.8571999999999997</v>
      </c>
      <c r="T19" s="43" t="s">
        <v>89</v>
      </c>
      <c r="V19" s="40" t="s">
        <v>36</v>
      </c>
      <c r="W19" s="40"/>
      <c r="X19" s="40"/>
      <c r="Y19" s="40"/>
      <c r="Z19" s="40"/>
      <c r="AA19" s="40"/>
    </row>
    <row r="20" spans="2:27" s="1" customFormat="1" ht="12.75" x14ac:dyDescent="0.2">
      <c r="B20" s="49"/>
      <c r="D20" s="46" t="s">
        <v>59</v>
      </c>
      <c r="E20" s="46"/>
      <c r="F20" s="46"/>
      <c r="G20" s="46"/>
      <c r="I20" s="12">
        <f>SUM(I9:I19)</f>
        <v>12.643000000000001</v>
      </c>
      <c r="K20" s="49"/>
      <c r="M20" s="46" t="s">
        <v>59</v>
      </c>
      <c r="N20" s="46"/>
      <c r="O20" s="46"/>
      <c r="P20" s="46"/>
      <c r="R20" s="12">
        <f>SUM(R9:R19)</f>
        <v>15.828699999999998</v>
      </c>
      <c r="T20" s="44"/>
      <c r="V20" s="10" t="s">
        <v>86</v>
      </c>
      <c r="X20" s="42" t="s">
        <v>87</v>
      </c>
      <c r="Y20" s="42"/>
      <c r="AA20" s="9">
        <v>4</v>
      </c>
    </row>
    <row r="21" spans="2:27" s="1" customFormat="1" ht="12.75" x14ac:dyDescent="0.2">
      <c r="K21" s="17"/>
      <c r="M21" s="18"/>
      <c r="N21" s="18"/>
      <c r="O21" s="18"/>
      <c r="P21" s="18"/>
      <c r="R21" s="19"/>
      <c r="T21" s="44"/>
      <c r="V21" s="10" t="s">
        <v>100</v>
      </c>
      <c r="X21" s="42" t="s">
        <v>102</v>
      </c>
      <c r="Y21" s="42"/>
      <c r="AA21" s="9">
        <v>0.05</v>
      </c>
    </row>
    <row r="22" spans="2:27" x14ac:dyDescent="0.25">
      <c r="B22" s="43" t="s">
        <v>68</v>
      </c>
      <c r="C22" s="1"/>
      <c r="D22" s="40" t="s">
        <v>36</v>
      </c>
      <c r="E22" s="40"/>
      <c r="F22" s="40"/>
      <c r="G22" s="40"/>
      <c r="H22" s="40"/>
      <c r="I22" s="40"/>
      <c r="K22" s="47" t="s">
        <v>83</v>
      </c>
      <c r="L22" s="1"/>
      <c r="M22" s="40" t="s">
        <v>36</v>
      </c>
      <c r="N22" s="40"/>
      <c r="O22" s="40"/>
      <c r="P22" s="40"/>
      <c r="Q22" s="40"/>
      <c r="R22" s="40"/>
      <c r="T22" s="44"/>
      <c r="U22" s="1"/>
      <c r="V22" s="10" t="s">
        <v>101</v>
      </c>
      <c r="W22" s="1"/>
      <c r="X22" s="42" t="s">
        <v>103</v>
      </c>
      <c r="Y22" s="42"/>
      <c r="Z22" s="1"/>
      <c r="AA22" s="9">
        <v>0.05</v>
      </c>
    </row>
    <row r="23" spans="2:27" x14ac:dyDescent="0.25">
      <c r="B23" s="44"/>
      <c r="C23" s="1"/>
      <c r="D23" s="10" t="s">
        <v>34</v>
      </c>
      <c r="E23" s="1"/>
      <c r="F23" s="42" t="s">
        <v>35</v>
      </c>
      <c r="G23" s="42"/>
      <c r="H23" s="1"/>
      <c r="I23" s="9">
        <v>1</v>
      </c>
      <c r="K23" s="48"/>
      <c r="L23" s="1"/>
      <c r="M23" s="10" t="s">
        <v>81</v>
      </c>
      <c r="N23" s="1"/>
      <c r="O23" s="42" t="s">
        <v>82</v>
      </c>
      <c r="P23" s="42"/>
      <c r="Q23" s="1"/>
      <c r="R23" s="9">
        <v>3</v>
      </c>
      <c r="T23" s="44"/>
      <c r="U23" s="1"/>
      <c r="V23" s="10">
        <v>2202</v>
      </c>
      <c r="W23" s="1"/>
      <c r="X23" s="1" t="s">
        <v>70</v>
      </c>
      <c r="Y23" s="1"/>
      <c r="Z23" s="1"/>
      <c r="AA23" s="9">
        <v>1</v>
      </c>
    </row>
    <row r="24" spans="2:27" x14ac:dyDescent="0.25">
      <c r="B24" s="44"/>
      <c r="C24" s="1"/>
      <c r="D24" s="10" t="s">
        <v>100</v>
      </c>
      <c r="E24" s="1"/>
      <c r="F24" s="42" t="s">
        <v>102</v>
      </c>
      <c r="G24" s="42"/>
      <c r="H24" s="1"/>
      <c r="I24" s="9">
        <v>0.1</v>
      </c>
      <c r="K24" s="48"/>
      <c r="L24" s="1"/>
      <c r="M24" s="10" t="s">
        <v>100</v>
      </c>
      <c r="N24" s="1"/>
      <c r="O24" s="42" t="s">
        <v>102</v>
      </c>
      <c r="P24" s="42"/>
      <c r="Q24" s="1"/>
      <c r="R24" s="9">
        <v>0.1</v>
      </c>
      <c r="T24" s="44"/>
      <c r="U24" s="1"/>
      <c r="V24" s="10" t="s">
        <v>37</v>
      </c>
      <c r="W24" s="1"/>
      <c r="X24" s="42" t="s">
        <v>38</v>
      </c>
      <c r="Y24" s="42"/>
      <c r="Z24" s="1"/>
      <c r="AA24" s="9">
        <v>0.6</v>
      </c>
    </row>
    <row r="25" spans="2:27" x14ac:dyDescent="0.25">
      <c r="B25" s="44"/>
      <c r="C25" s="1"/>
      <c r="D25" s="10" t="s">
        <v>101</v>
      </c>
      <c r="E25" s="1"/>
      <c r="F25" s="42" t="s">
        <v>103</v>
      </c>
      <c r="G25" s="42"/>
      <c r="H25" s="1"/>
      <c r="I25" s="9">
        <v>1.2</v>
      </c>
      <c r="K25" s="48"/>
      <c r="L25" s="1"/>
      <c r="M25" s="10" t="s">
        <v>101</v>
      </c>
      <c r="N25" s="1"/>
      <c r="O25" s="42" t="s">
        <v>103</v>
      </c>
      <c r="P25" s="42"/>
      <c r="Q25" s="1"/>
      <c r="R25" s="9">
        <v>0.1</v>
      </c>
      <c r="T25" s="44"/>
      <c r="U25" s="1"/>
      <c r="V25" s="10" t="s">
        <v>39</v>
      </c>
      <c r="W25" s="1"/>
      <c r="X25" s="42" t="s">
        <v>40</v>
      </c>
      <c r="Y25" s="42"/>
      <c r="Z25" s="1"/>
      <c r="AA25" s="9">
        <v>1</v>
      </c>
    </row>
    <row r="26" spans="2:27" x14ac:dyDescent="0.25">
      <c r="B26" s="44"/>
      <c r="C26" s="1"/>
      <c r="D26" s="10" t="s">
        <v>66</v>
      </c>
      <c r="E26" s="1"/>
      <c r="F26" s="42" t="s">
        <v>67</v>
      </c>
      <c r="G26" s="42"/>
      <c r="H26" s="1"/>
      <c r="I26" s="9">
        <v>0.1</v>
      </c>
      <c r="K26" s="48"/>
      <c r="L26" s="1"/>
      <c r="M26" s="10" t="s">
        <v>69</v>
      </c>
      <c r="N26" s="1"/>
      <c r="O26" s="42" t="s">
        <v>70</v>
      </c>
      <c r="P26" s="42"/>
      <c r="Q26" s="1"/>
      <c r="R26" s="9">
        <v>1</v>
      </c>
      <c r="T26" s="44"/>
      <c r="U26" s="1"/>
      <c r="V26" s="10" t="s">
        <v>41</v>
      </c>
      <c r="W26" s="1"/>
      <c r="X26" s="36" t="s">
        <v>42</v>
      </c>
      <c r="Y26" s="36"/>
      <c r="Z26" s="1"/>
      <c r="AA26" s="9">
        <v>1</v>
      </c>
    </row>
    <row r="27" spans="2:27" x14ac:dyDescent="0.25">
      <c r="B27" s="44"/>
      <c r="C27" s="1"/>
      <c r="D27" s="10" t="s">
        <v>37</v>
      </c>
      <c r="E27" s="1"/>
      <c r="F27" s="42" t="s">
        <v>38</v>
      </c>
      <c r="G27" s="42"/>
      <c r="H27" s="1"/>
      <c r="I27" s="9">
        <v>0.4</v>
      </c>
      <c r="K27" s="48"/>
      <c r="L27" s="1"/>
      <c r="M27" s="10" t="s">
        <v>37</v>
      </c>
      <c r="N27" s="1"/>
      <c r="O27" s="42" t="s">
        <v>38</v>
      </c>
      <c r="P27" s="42"/>
      <c r="Q27" s="1"/>
      <c r="R27" s="9">
        <v>0.6</v>
      </c>
      <c r="T27" s="44"/>
      <c r="U27" s="1"/>
      <c r="V27" s="10" t="s">
        <v>90</v>
      </c>
      <c r="W27" s="1"/>
      <c r="X27" s="42" t="s">
        <v>91</v>
      </c>
      <c r="Y27" s="42"/>
      <c r="Z27" s="1"/>
      <c r="AA27" s="9">
        <v>1</v>
      </c>
    </row>
    <row r="28" spans="2:27" x14ac:dyDescent="0.25">
      <c r="B28" s="44"/>
      <c r="C28" s="1"/>
      <c r="D28" s="10" t="s">
        <v>39</v>
      </c>
      <c r="E28" s="1"/>
      <c r="F28" s="42" t="s">
        <v>40</v>
      </c>
      <c r="G28" s="42"/>
      <c r="H28" s="1"/>
      <c r="I28" s="9">
        <v>0.2</v>
      </c>
      <c r="K28" s="48"/>
      <c r="L28" s="1"/>
      <c r="M28" s="10" t="s">
        <v>39</v>
      </c>
      <c r="N28" s="1"/>
      <c r="O28" s="42" t="s">
        <v>40</v>
      </c>
      <c r="P28" s="42"/>
      <c r="Q28" s="1"/>
      <c r="R28" s="9">
        <v>0.6</v>
      </c>
      <c r="T28" s="44"/>
      <c r="U28" s="1"/>
      <c r="V28" s="10">
        <v>6880</v>
      </c>
      <c r="W28" s="1"/>
      <c r="X28" s="1" t="s">
        <v>73</v>
      </c>
      <c r="Y28" s="1"/>
      <c r="Z28" s="1"/>
      <c r="AA28" s="9">
        <v>2</v>
      </c>
    </row>
    <row r="29" spans="2:27" x14ac:dyDescent="0.25">
      <c r="B29" s="44"/>
      <c r="C29" s="1"/>
      <c r="D29" s="10" t="s">
        <v>43</v>
      </c>
      <c r="E29" s="1"/>
      <c r="F29" s="42" t="s">
        <v>44</v>
      </c>
      <c r="G29" s="42"/>
      <c r="H29" s="1"/>
      <c r="I29" s="9">
        <v>1</v>
      </c>
      <c r="K29" s="48"/>
      <c r="L29" s="1"/>
      <c r="M29" s="10" t="s">
        <v>72</v>
      </c>
      <c r="N29" s="1"/>
      <c r="O29" s="42" t="s">
        <v>74</v>
      </c>
      <c r="P29" s="42"/>
      <c r="Q29" s="1"/>
      <c r="R29" s="9">
        <v>1</v>
      </c>
      <c r="T29" s="44"/>
      <c r="U29" s="1"/>
      <c r="V29" s="10" t="s">
        <v>72</v>
      </c>
      <c r="W29" s="1"/>
      <c r="X29" s="42" t="s">
        <v>74</v>
      </c>
      <c r="Y29" s="42"/>
      <c r="Z29" s="1"/>
      <c r="AA29" s="9">
        <v>1</v>
      </c>
    </row>
    <row r="30" spans="2:27" x14ac:dyDescent="0.25">
      <c r="B30" s="44"/>
      <c r="C30" s="1"/>
      <c r="D30" s="10" t="s">
        <v>109</v>
      </c>
      <c r="E30" s="1"/>
      <c r="F30" s="36" t="s">
        <v>91</v>
      </c>
      <c r="G30" s="36"/>
      <c r="H30" s="1"/>
      <c r="I30" s="9">
        <v>0.6</v>
      </c>
      <c r="K30" s="48"/>
      <c r="L30" s="1"/>
      <c r="M30" s="10" t="s">
        <v>45</v>
      </c>
      <c r="N30" s="1"/>
      <c r="O30" s="42" t="s">
        <v>46</v>
      </c>
      <c r="P30" s="42"/>
      <c r="Q30" s="1"/>
      <c r="R30" s="9">
        <v>0.4</v>
      </c>
      <c r="T30" s="44"/>
      <c r="U30" s="1"/>
      <c r="V30" s="10" t="s">
        <v>47</v>
      </c>
      <c r="W30" s="1"/>
      <c r="X30" s="42" t="s">
        <v>48</v>
      </c>
      <c r="Y30" s="42"/>
      <c r="Z30" s="1"/>
      <c r="AA30" s="9">
        <v>0.57150000000000001</v>
      </c>
    </row>
    <row r="31" spans="2:27" x14ac:dyDescent="0.25">
      <c r="B31" s="44"/>
      <c r="C31" s="1"/>
      <c r="D31" s="10" t="s">
        <v>45</v>
      </c>
      <c r="E31" s="1"/>
      <c r="F31" s="42" t="s">
        <v>46</v>
      </c>
      <c r="G31" s="42"/>
      <c r="H31" s="1"/>
      <c r="I31" s="9">
        <v>0.2</v>
      </c>
      <c r="K31" s="48"/>
      <c r="L31" s="1"/>
      <c r="M31" s="10" t="s">
        <v>47</v>
      </c>
      <c r="N31" s="1"/>
      <c r="O31" s="42" t="s">
        <v>48</v>
      </c>
      <c r="P31" s="42"/>
      <c r="Q31" s="1"/>
      <c r="R31" s="9">
        <v>0.71440000000000003</v>
      </c>
      <c r="T31" s="44"/>
      <c r="U31" s="1"/>
      <c r="V31" s="10" t="s">
        <v>51</v>
      </c>
      <c r="W31" s="1"/>
      <c r="X31" s="42" t="s">
        <v>52</v>
      </c>
      <c r="Y31" s="42"/>
      <c r="Z31" s="1"/>
      <c r="AA31" s="9">
        <v>7.7142999999999997</v>
      </c>
    </row>
    <row r="32" spans="2:27" x14ac:dyDescent="0.25">
      <c r="B32" s="44"/>
      <c r="C32" s="1"/>
      <c r="D32" s="10" t="s">
        <v>47</v>
      </c>
      <c r="E32" s="1"/>
      <c r="F32" s="42" t="s">
        <v>48</v>
      </c>
      <c r="G32" s="42"/>
      <c r="H32" s="1"/>
      <c r="I32" s="9">
        <v>0.57150000000000001</v>
      </c>
      <c r="K32" s="48"/>
      <c r="L32" s="1"/>
      <c r="M32" s="10" t="s">
        <v>51</v>
      </c>
      <c r="N32" s="1"/>
      <c r="O32" s="36" t="s">
        <v>52</v>
      </c>
      <c r="P32" s="36"/>
      <c r="Q32" s="1"/>
      <c r="R32" s="9">
        <v>5</v>
      </c>
      <c r="T32" s="45"/>
      <c r="U32" s="1"/>
      <c r="V32" s="46" t="s">
        <v>59</v>
      </c>
      <c r="W32" s="46"/>
      <c r="X32" s="46"/>
      <c r="Y32" s="46"/>
      <c r="Z32" s="1"/>
      <c r="AA32" s="12">
        <f>SUM(AA20:AA31)</f>
        <v>19.985799999999998</v>
      </c>
    </row>
    <row r="33" spans="2:27" x14ac:dyDescent="0.25">
      <c r="B33" s="44"/>
      <c r="C33" s="1"/>
      <c r="D33" s="10" t="s">
        <v>49</v>
      </c>
      <c r="E33" s="1"/>
      <c r="F33" s="42" t="s">
        <v>50</v>
      </c>
      <c r="G33" s="42"/>
      <c r="H33" s="1"/>
      <c r="I33" s="9">
        <v>1</v>
      </c>
      <c r="K33" s="49"/>
      <c r="L33" s="1"/>
      <c r="M33" s="46" t="s">
        <v>59</v>
      </c>
      <c r="N33" s="46"/>
      <c r="O33" s="46"/>
      <c r="P33" s="46"/>
      <c r="Q33" s="1"/>
      <c r="R33" s="12">
        <f>SUM(R23:R32)</f>
        <v>12.5144</v>
      </c>
      <c r="T33" s="1"/>
      <c r="U33" s="1"/>
      <c r="V33" s="1"/>
      <c r="W33" s="1"/>
      <c r="X33" s="1"/>
      <c r="Y33" s="1"/>
      <c r="Z33" s="1"/>
      <c r="AA33" s="1"/>
    </row>
    <row r="34" spans="2:27" x14ac:dyDescent="0.25">
      <c r="B34" s="44"/>
      <c r="C34" s="1"/>
      <c r="D34" s="10" t="s">
        <v>51</v>
      </c>
      <c r="E34" s="1"/>
      <c r="F34" s="42" t="s">
        <v>52</v>
      </c>
      <c r="G34" s="42"/>
      <c r="H34" s="1"/>
      <c r="I34" s="9">
        <v>3</v>
      </c>
      <c r="K34" s="15"/>
      <c r="L34" s="1"/>
      <c r="M34" s="1"/>
      <c r="N34" s="1"/>
      <c r="O34" s="1"/>
      <c r="P34" s="1"/>
      <c r="Q34" s="1"/>
      <c r="R34" s="1"/>
      <c r="T34" s="43" t="s">
        <v>92</v>
      </c>
      <c r="U34" s="1"/>
      <c r="V34" s="40" t="s">
        <v>36</v>
      </c>
      <c r="W34" s="40"/>
      <c r="X34" s="40"/>
      <c r="Y34" s="40"/>
      <c r="Z34" s="40"/>
      <c r="AA34" s="40"/>
    </row>
    <row r="35" spans="2:27" x14ac:dyDescent="0.25">
      <c r="B35" s="45"/>
      <c r="C35" s="1"/>
      <c r="D35" s="46" t="s">
        <v>59</v>
      </c>
      <c r="E35" s="46"/>
      <c r="F35" s="46"/>
      <c r="G35" s="46"/>
      <c r="H35" s="1"/>
      <c r="I35" s="12">
        <f>SUM(I23:I34)</f>
        <v>9.3715000000000011</v>
      </c>
      <c r="K35" s="15"/>
      <c r="L35" s="1"/>
      <c r="M35" s="1"/>
      <c r="N35" s="1"/>
      <c r="O35" s="1"/>
      <c r="P35" s="1"/>
      <c r="Q35" s="1"/>
      <c r="R35" s="1"/>
      <c r="T35" s="44"/>
      <c r="U35" s="1"/>
      <c r="V35" s="10" t="s">
        <v>86</v>
      </c>
      <c r="W35" s="1"/>
      <c r="X35" s="42" t="s">
        <v>87</v>
      </c>
      <c r="Y35" s="42"/>
      <c r="Z35" s="1"/>
      <c r="AA35" s="9">
        <v>4</v>
      </c>
    </row>
    <row r="36" spans="2:27" x14ac:dyDescent="0.25">
      <c r="B36" s="17"/>
      <c r="C36" s="1"/>
      <c r="D36" s="18"/>
      <c r="E36" s="18"/>
      <c r="F36" s="18"/>
      <c r="G36" s="18"/>
      <c r="H36" s="1"/>
      <c r="I36" s="19"/>
      <c r="K36" s="43" t="s">
        <v>84</v>
      </c>
      <c r="L36" s="1"/>
      <c r="M36" s="40" t="s">
        <v>36</v>
      </c>
      <c r="N36" s="40"/>
      <c r="O36" s="40"/>
      <c r="P36" s="40"/>
      <c r="Q36" s="40"/>
      <c r="R36" s="40"/>
      <c r="T36" s="44"/>
      <c r="U36" s="1"/>
      <c r="V36" s="10" t="s">
        <v>100</v>
      </c>
      <c r="W36" s="1"/>
      <c r="X36" s="42" t="s">
        <v>102</v>
      </c>
      <c r="Y36" s="42"/>
      <c r="Z36" s="1"/>
      <c r="AA36" s="9">
        <v>0.05</v>
      </c>
    </row>
    <row r="37" spans="2:27" x14ac:dyDescent="0.25">
      <c r="B37" s="43" t="s">
        <v>75</v>
      </c>
      <c r="C37" s="1"/>
      <c r="D37" s="40" t="s">
        <v>36</v>
      </c>
      <c r="E37" s="40"/>
      <c r="F37" s="40"/>
      <c r="G37" s="40"/>
      <c r="H37" s="40"/>
      <c r="I37" s="40"/>
      <c r="K37" s="44"/>
      <c r="L37" s="1"/>
      <c r="M37" s="10" t="s">
        <v>81</v>
      </c>
      <c r="N37" s="1"/>
      <c r="O37" s="42" t="s">
        <v>82</v>
      </c>
      <c r="P37" s="42"/>
      <c r="Q37" s="1"/>
      <c r="R37" s="9">
        <v>3</v>
      </c>
      <c r="T37" s="44"/>
      <c r="U37" s="1"/>
      <c r="V37" s="10" t="s">
        <v>101</v>
      </c>
      <c r="W37" s="1"/>
      <c r="X37" s="42" t="s">
        <v>103</v>
      </c>
      <c r="Y37" s="42"/>
      <c r="Z37" s="1"/>
      <c r="AA37" s="9">
        <v>0.1</v>
      </c>
    </row>
    <row r="38" spans="2:27" x14ac:dyDescent="0.25">
      <c r="B38" s="44"/>
      <c r="C38" s="1"/>
      <c r="D38" s="10" t="s">
        <v>34</v>
      </c>
      <c r="E38" s="1"/>
      <c r="F38" s="42" t="s">
        <v>35</v>
      </c>
      <c r="G38" s="42"/>
      <c r="H38" s="1"/>
      <c r="I38" s="9">
        <v>1</v>
      </c>
      <c r="K38" s="44"/>
      <c r="L38" s="1"/>
      <c r="M38" s="10" t="s">
        <v>100</v>
      </c>
      <c r="N38" s="1"/>
      <c r="O38" s="42" t="s">
        <v>102</v>
      </c>
      <c r="P38" s="42"/>
      <c r="Q38" s="1"/>
      <c r="R38" s="9">
        <v>0.05</v>
      </c>
      <c r="T38" s="44"/>
      <c r="U38" s="1"/>
      <c r="V38" s="10" t="s">
        <v>37</v>
      </c>
      <c r="W38" s="1"/>
      <c r="X38" s="1" t="s">
        <v>38</v>
      </c>
      <c r="Y38" s="1"/>
      <c r="Z38" s="1"/>
      <c r="AA38" s="9">
        <v>0.5</v>
      </c>
    </row>
    <row r="39" spans="2:27" x14ac:dyDescent="0.25">
      <c r="B39" s="44"/>
      <c r="C39" s="1"/>
      <c r="D39" s="10" t="s">
        <v>101</v>
      </c>
      <c r="E39" s="1"/>
      <c r="F39" s="42" t="s">
        <v>103</v>
      </c>
      <c r="G39" s="42"/>
      <c r="H39" s="1"/>
      <c r="I39" s="9">
        <v>0.75</v>
      </c>
      <c r="K39" s="44"/>
      <c r="L39" s="1"/>
      <c r="M39" s="10" t="s">
        <v>101</v>
      </c>
      <c r="N39" s="1"/>
      <c r="O39" s="42" t="s">
        <v>103</v>
      </c>
      <c r="P39" s="42"/>
      <c r="Q39" s="1"/>
      <c r="R39" s="9">
        <v>0.05</v>
      </c>
      <c r="T39" s="44"/>
      <c r="U39" s="1"/>
      <c r="V39" s="10" t="s">
        <v>39</v>
      </c>
      <c r="W39" s="1"/>
      <c r="X39" s="42" t="s">
        <v>40</v>
      </c>
      <c r="Y39" s="42"/>
      <c r="Z39" s="1"/>
      <c r="AA39" s="9">
        <v>0.4</v>
      </c>
    </row>
    <row r="40" spans="2:27" x14ac:dyDescent="0.25">
      <c r="B40" s="44"/>
      <c r="C40" s="1"/>
      <c r="D40" s="10" t="s">
        <v>69</v>
      </c>
      <c r="E40" s="1"/>
      <c r="F40" s="42" t="s">
        <v>70</v>
      </c>
      <c r="G40" s="42"/>
      <c r="H40" s="1"/>
      <c r="I40" s="9">
        <v>1</v>
      </c>
      <c r="K40" s="44"/>
      <c r="L40" s="1"/>
      <c r="M40" s="10" t="s">
        <v>37</v>
      </c>
      <c r="N40" s="1"/>
      <c r="O40" s="42" t="s">
        <v>38</v>
      </c>
      <c r="P40" s="42"/>
      <c r="Q40" s="1"/>
      <c r="R40" s="9">
        <v>0.8</v>
      </c>
      <c r="T40" s="44"/>
      <c r="U40" s="1"/>
      <c r="V40" s="10" t="s">
        <v>72</v>
      </c>
      <c r="W40" s="1"/>
      <c r="X40" s="1" t="s">
        <v>74</v>
      </c>
      <c r="Y40" s="1"/>
      <c r="Z40" s="1"/>
      <c r="AA40" s="9">
        <v>1</v>
      </c>
    </row>
    <row r="41" spans="2:27" x14ac:dyDescent="0.25">
      <c r="B41" s="44"/>
      <c r="C41" s="1"/>
      <c r="D41" s="10" t="s">
        <v>66</v>
      </c>
      <c r="E41" s="1"/>
      <c r="F41" s="42" t="s">
        <v>67</v>
      </c>
      <c r="G41" s="42"/>
      <c r="H41" s="1"/>
      <c r="I41" s="9">
        <v>0.2</v>
      </c>
      <c r="K41" s="44"/>
      <c r="L41" s="1"/>
      <c r="M41" s="10" t="s">
        <v>39</v>
      </c>
      <c r="N41" s="1"/>
      <c r="O41" s="42" t="s">
        <v>40</v>
      </c>
      <c r="P41" s="42"/>
      <c r="Q41" s="1"/>
      <c r="R41" s="9">
        <v>0.8</v>
      </c>
      <c r="T41" s="44"/>
      <c r="U41" s="1"/>
      <c r="V41" s="10" t="s">
        <v>45</v>
      </c>
      <c r="W41" s="1"/>
      <c r="X41" s="42" t="s">
        <v>46</v>
      </c>
      <c r="Y41" s="42"/>
      <c r="Z41" s="1"/>
      <c r="AA41" s="9">
        <v>0.2</v>
      </c>
    </row>
    <row r="42" spans="2:27" x14ac:dyDescent="0.25">
      <c r="B42" s="44"/>
      <c r="C42" s="1"/>
      <c r="D42" s="10" t="s">
        <v>37</v>
      </c>
      <c r="E42" s="1"/>
      <c r="F42" s="42" t="s">
        <v>38</v>
      </c>
      <c r="G42" s="42"/>
      <c r="H42" s="1"/>
      <c r="I42" s="9">
        <v>1</v>
      </c>
      <c r="K42" s="44"/>
      <c r="L42" s="1"/>
      <c r="M42" s="10" t="s">
        <v>71</v>
      </c>
      <c r="N42" s="1"/>
      <c r="O42" s="42" t="s">
        <v>73</v>
      </c>
      <c r="P42" s="42"/>
      <c r="Q42" s="1"/>
      <c r="R42" s="9">
        <v>1</v>
      </c>
      <c r="T42" s="44"/>
      <c r="U42" s="1"/>
      <c r="V42" s="10" t="s">
        <v>47</v>
      </c>
      <c r="W42" s="1"/>
      <c r="X42" s="42" t="s">
        <v>48</v>
      </c>
      <c r="Y42" s="42"/>
      <c r="Z42" s="1"/>
      <c r="AA42" s="9">
        <v>0.57150000000000001</v>
      </c>
    </row>
    <row r="43" spans="2:27" x14ac:dyDescent="0.25">
      <c r="B43" s="44"/>
      <c r="C43" s="1"/>
      <c r="D43" s="10" t="s">
        <v>39</v>
      </c>
      <c r="E43" s="1"/>
      <c r="F43" s="42" t="s">
        <v>40</v>
      </c>
      <c r="G43" s="42"/>
      <c r="H43" s="1"/>
      <c r="I43" s="9">
        <v>1</v>
      </c>
      <c r="K43" s="44"/>
      <c r="L43" s="1"/>
      <c r="M43" s="10" t="s">
        <v>72</v>
      </c>
      <c r="N43" s="1"/>
      <c r="O43" s="42" t="s">
        <v>74</v>
      </c>
      <c r="P43" s="42"/>
      <c r="Q43" s="1"/>
      <c r="R43" s="9">
        <v>1</v>
      </c>
      <c r="T43" s="44"/>
      <c r="U43" s="1"/>
      <c r="V43" s="10" t="s">
        <v>51</v>
      </c>
      <c r="W43" s="1"/>
      <c r="X43" s="42" t="s">
        <v>52</v>
      </c>
      <c r="Y43" s="42"/>
      <c r="Z43" s="1"/>
      <c r="AA43" s="9">
        <v>7.4286000000000003</v>
      </c>
    </row>
    <row r="44" spans="2:27" x14ac:dyDescent="0.25">
      <c r="B44" s="44"/>
      <c r="C44" s="1"/>
      <c r="D44" s="10" t="s">
        <v>43</v>
      </c>
      <c r="E44" s="1"/>
      <c r="F44" s="42" t="s">
        <v>44</v>
      </c>
      <c r="G44" s="42"/>
      <c r="H44" s="1"/>
      <c r="I44" s="9">
        <v>2</v>
      </c>
      <c r="K44" s="44"/>
      <c r="L44" s="1"/>
      <c r="M44" s="10" t="s">
        <v>45</v>
      </c>
      <c r="N44" s="1"/>
      <c r="O44" s="42" t="s">
        <v>46</v>
      </c>
      <c r="P44" s="42"/>
      <c r="Q44" s="1"/>
      <c r="R44" s="9">
        <v>0.2</v>
      </c>
      <c r="T44" s="45"/>
      <c r="U44" s="1"/>
      <c r="V44" s="46" t="s">
        <v>59</v>
      </c>
      <c r="W44" s="46"/>
      <c r="X44" s="46"/>
      <c r="Y44" s="46"/>
      <c r="Z44" s="1"/>
      <c r="AA44" s="12">
        <f>SUM(AA35:AA43)</f>
        <v>14.2501</v>
      </c>
    </row>
    <row r="45" spans="2:27" x14ac:dyDescent="0.25">
      <c r="B45" s="44"/>
      <c r="C45" s="1"/>
      <c r="D45" s="10" t="s">
        <v>71</v>
      </c>
      <c r="E45" s="1"/>
      <c r="F45" s="42" t="s">
        <v>73</v>
      </c>
      <c r="G45" s="42"/>
      <c r="H45" s="1"/>
      <c r="I45" s="9">
        <v>1</v>
      </c>
      <c r="K45" s="44"/>
      <c r="L45" s="1"/>
      <c r="M45" s="10" t="s">
        <v>47</v>
      </c>
      <c r="N45" s="1"/>
      <c r="O45" s="42" t="s">
        <v>48</v>
      </c>
      <c r="P45" s="42"/>
      <c r="Q45" s="1"/>
      <c r="R45" s="9">
        <v>1</v>
      </c>
      <c r="T45" s="17"/>
      <c r="U45" s="1"/>
      <c r="V45" s="18"/>
      <c r="W45" s="18"/>
      <c r="X45" s="18"/>
      <c r="Y45" s="18"/>
      <c r="Z45" s="1"/>
      <c r="AA45" s="19"/>
    </row>
    <row r="46" spans="2:27" x14ac:dyDescent="0.25">
      <c r="B46" s="44"/>
      <c r="C46" s="1"/>
      <c r="D46" s="10" t="s">
        <v>72</v>
      </c>
      <c r="E46" s="1"/>
      <c r="F46" s="42" t="s">
        <v>74</v>
      </c>
      <c r="G46" s="42"/>
      <c r="H46" s="1"/>
      <c r="I46" s="9">
        <v>31</v>
      </c>
      <c r="K46" s="44"/>
      <c r="L46" s="1"/>
      <c r="M46" s="10" t="s">
        <v>49</v>
      </c>
      <c r="N46" s="1"/>
      <c r="O46" s="42" t="s">
        <v>50</v>
      </c>
      <c r="P46" s="42"/>
      <c r="Q46" s="1"/>
      <c r="R46" s="9">
        <v>1</v>
      </c>
      <c r="T46" s="1"/>
      <c r="U46" s="1"/>
      <c r="V46" s="1"/>
      <c r="W46" s="1"/>
      <c r="X46" s="1"/>
      <c r="Y46" s="1"/>
      <c r="Z46" s="1"/>
      <c r="AA46" s="1"/>
    </row>
    <row r="47" spans="2:27" x14ac:dyDescent="0.25">
      <c r="B47" s="44"/>
      <c r="C47" s="1"/>
      <c r="D47" s="10" t="s">
        <v>45</v>
      </c>
      <c r="E47" s="1"/>
      <c r="F47" s="42" t="s">
        <v>46</v>
      </c>
      <c r="G47" s="42"/>
      <c r="H47" s="1"/>
      <c r="I47" s="9">
        <v>0.2</v>
      </c>
      <c r="K47" s="44"/>
      <c r="L47" s="1"/>
      <c r="M47" s="10" t="s">
        <v>51</v>
      </c>
      <c r="N47" s="1"/>
      <c r="O47" s="36" t="s">
        <v>52</v>
      </c>
      <c r="P47" s="36"/>
      <c r="Q47" s="1"/>
      <c r="R47" s="9">
        <v>1</v>
      </c>
      <c r="T47" s="43" t="s">
        <v>93</v>
      </c>
      <c r="U47" s="1"/>
      <c r="V47" s="40" t="s">
        <v>36</v>
      </c>
      <c r="W47" s="40"/>
      <c r="X47" s="40"/>
      <c r="Y47" s="40"/>
      <c r="Z47" s="40"/>
      <c r="AA47" s="40"/>
    </row>
    <row r="48" spans="2:27" x14ac:dyDescent="0.25">
      <c r="B48" s="44"/>
      <c r="C48" s="1"/>
      <c r="D48" s="10" t="s">
        <v>104</v>
      </c>
      <c r="E48" s="1"/>
      <c r="F48" s="42" t="s">
        <v>105</v>
      </c>
      <c r="G48" s="42"/>
      <c r="H48" s="1"/>
      <c r="I48" s="9">
        <v>0.4</v>
      </c>
      <c r="K48" s="45"/>
      <c r="L48" s="1"/>
      <c r="M48" s="46" t="s">
        <v>59</v>
      </c>
      <c r="N48" s="46"/>
      <c r="O48" s="46"/>
      <c r="P48" s="46"/>
      <c r="Q48" s="1"/>
      <c r="R48" s="12">
        <f>SUM(R37:R47)</f>
        <v>9.8999999999999986</v>
      </c>
      <c r="T48" s="44"/>
      <c r="U48" s="1"/>
      <c r="V48" s="10" t="s">
        <v>86</v>
      </c>
      <c r="W48" s="1"/>
      <c r="X48" s="42" t="s">
        <v>87</v>
      </c>
      <c r="Y48" s="42"/>
      <c r="Z48" s="1"/>
      <c r="AA48" s="9">
        <v>4</v>
      </c>
    </row>
    <row r="49" spans="2:27" x14ac:dyDescent="0.25">
      <c r="B49" s="44"/>
      <c r="C49" s="1"/>
      <c r="D49" s="10" t="s">
        <v>47</v>
      </c>
      <c r="E49" s="1"/>
      <c r="F49" s="42" t="s">
        <v>48</v>
      </c>
      <c r="G49" s="42"/>
      <c r="H49" s="1"/>
      <c r="I49" s="9">
        <v>0.71440000000000003</v>
      </c>
      <c r="K49" s="17"/>
      <c r="L49" s="1"/>
      <c r="M49" s="18"/>
      <c r="N49" s="18"/>
      <c r="O49" s="18"/>
      <c r="P49" s="18"/>
      <c r="Q49" s="1"/>
      <c r="R49" s="19"/>
      <c r="T49" s="44"/>
      <c r="U49" s="1"/>
      <c r="V49" s="10" t="s">
        <v>100</v>
      </c>
      <c r="W49" s="1"/>
      <c r="X49" s="42" t="s">
        <v>102</v>
      </c>
      <c r="Y49" s="42"/>
      <c r="Z49" s="1"/>
      <c r="AA49" s="9">
        <v>0.05</v>
      </c>
    </row>
    <row r="50" spans="2:27" x14ac:dyDescent="0.25">
      <c r="B50" s="44"/>
      <c r="C50" s="1"/>
      <c r="D50" s="10" t="s">
        <v>49</v>
      </c>
      <c r="E50" s="1"/>
      <c r="F50" s="42" t="s">
        <v>50</v>
      </c>
      <c r="G50" s="42"/>
      <c r="H50" s="1"/>
      <c r="I50" s="9">
        <v>2</v>
      </c>
      <c r="K50" s="17"/>
      <c r="L50" s="1"/>
      <c r="M50" s="18"/>
      <c r="N50" s="18"/>
      <c r="O50" s="18"/>
      <c r="P50" s="18"/>
      <c r="Q50" s="1"/>
      <c r="R50" s="19"/>
      <c r="T50" s="44"/>
      <c r="U50" s="1"/>
      <c r="V50" s="10" t="s">
        <v>101</v>
      </c>
      <c r="W50" s="1"/>
      <c r="X50" s="42" t="s">
        <v>103</v>
      </c>
      <c r="Y50" s="42"/>
      <c r="Z50" s="1"/>
      <c r="AA50" s="9">
        <v>0.05</v>
      </c>
    </row>
    <row r="51" spans="2:27" x14ac:dyDescent="0.25">
      <c r="B51" s="44"/>
      <c r="C51" s="1"/>
      <c r="D51" s="10" t="s">
        <v>51</v>
      </c>
      <c r="E51" s="1"/>
      <c r="F51" s="42" t="s">
        <v>52</v>
      </c>
      <c r="G51" s="42"/>
      <c r="H51" s="1"/>
      <c r="I51" s="9">
        <v>7.5716000000000001</v>
      </c>
      <c r="K51" s="43" t="s">
        <v>85</v>
      </c>
      <c r="L51" s="1"/>
      <c r="M51" s="40" t="s">
        <v>36</v>
      </c>
      <c r="N51" s="40"/>
      <c r="O51" s="40"/>
      <c r="P51" s="40"/>
      <c r="Q51" s="40"/>
      <c r="R51" s="40"/>
      <c r="T51" s="44"/>
      <c r="U51" s="1"/>
      <c r="V51" s="10" t="s">
        <v>37</v>
      </c>
      <c r="W51" s="1"/>
      <c r="X51" s="42" t="s">
        <v>38</v>
      </c>
      <c r="Y51" s="42"/>
      <c r="Z51" s="1"/>
      <c r="AA51" s="9">
        <v>0.6</v>
      </c>
    </row>
    <row r="52" spans="2:27" x14ac:dyDescent="0.25">
      <c r="B52" s="45"/>
      <c r="C52" s="1"/>
      <c r="D52" s="46" t="s">
        <v>59</v>
      </c>
      <c r="E52" s="46"/>
      <c r="F52" s="46"/>
      <c r="G52" s="46"/>
      <c r="H52" s="1"/>
      <c r="I52" s="12">
        <f>SUM(I38:I51)</f>
        <v>49.835999999999999</v>
      </c>
      <c r="K52" s="44"/>
      <c r="L52" s="1"/>
      <c r="M52" s="10" t="s">
        <v>81</v>
      </c>
      <c r="N52" s="1"/>
      <c r="O52" s="42" t="s">
        <v>82</v>
      </c>
      <c r="P52" s="42"/>
      <c r="Q52" s="1"/>
      <c r="R52" s="9">
        <v>3</v>
      </c>
      <c r="T52" s="44"/>
      <c r="U52" s="1"/>
      <c r="V52" s="10" t="s">
        <v>39</v>
      </c>
      <c r="W52" s="1"/>
      <c r="X52" s="42" t="s">
        <v>40</v>
      </c>
      <c r="Y52" s="42"/>
      <c r="Z52" s="1"/>
      <c r="AA52" s="9">
        <v>0.8</v>
      </c>
    </row>
    <row r="53" spans="2:27" x14ac:dyDescent="0.25">
      <c r="B53" s="17"/>
      <c r="C53" s="1"/>
      <c r="D53" s="18"/>
      <c r="E53" s="18"/>
      <c r="F53" s="18"/>
      <c r="G53" s="18"/>
      <c r="H53" s="1"/>
      <c r="I53" s="19"/>
      <c r="K53" s="44"/>
      <c r="L53" s="1"/>
      <c r="M53" s="10" t="s">
        <v>100</v>
      </c>
      <c r="N53" s="1"/>
      <c r="O53" s="42" t="s">
        <v>102</v>
      </c>
      <c r="P53" s="42"/>
      <c r="Q53" s="1"/>
      <c r="R53" s="9">
        <v>0.05</v>
      </c>
      <c r="T53" s="44"/>
      <c r="U53" s="1"/>
      <c r="V53" s="10">
        <v>6880</v>
      </c>
      <c r="W53" s="1"/>
      <c r="X53" s="1" t="s">
        <v>73</v>
      </c>
      <c r="Y53" s="1"/>
      <c r="Z53" s="1"/>
      <c r="AA53" s="9">
        <v>1</v>
      </c>
    </row>
    <row r="54" spans="2:27" x14ac:dyDescent="0.25">
      <c r="B54" s="43" t="s">
        <v>76</v>
      </c>
      <c r="C54" s="1"/>
      <c r="D54" s="40" t="s">
        <v>36</v>
      </c>
      <c r="E54" s="40"/>
      <c r="F54" s="40"/>
      <c r="G54" s="40"/>
      <c r="H54" s="40"/>
      <c r="I54" s="40"/>
      <c r="K54" s="44"/>
      <c r="L54" s="1"/>
      <c r="M54" s="10" t="s">
        <v>101</v>
      </c>
      <c r="N54" s="1"/>
      <c r="O54" s="42" t="s">
        <v>103</v>
      </c>
      <c r="P54" s="42"/>
      <c r="Q54" s="1"/>
      <c r="R54" s="9">
        <v>0.05</v>
      </c>
      <c r="T54" s="44"/>
      <c r="U54" s="1"/>
      <c r="V54" s="10" t="s">
        <v>72</v>
      </c>
      <c r="W54" s="1"/>
      <c r="X54" s="42" t="s">
        <v>74</v>
      </c>
      <c r="Y54" s="42"/>
      <c r="Z54" s="1"/>
      <c r="AA54" s="9">
        <v>1</v>
      </c>
    </row>
    <row r="55" spans="2:27" x14ac:dyDescent="0.25">
      <c r="B55" s="44"/>
      <c r="C55" s="1"/>
      <c r="D55" s="10" t="s">
        <v>34</v>
      </c>
      <c r="E55" s="1"/>
      <c r="F55" s="42" t="s">
        <v>35</v>
      </c>
      <c r="G55" s="42"/>
      <c r="H55" s="1"/>
      <c r="I55" s="9">
        <v>1</v>
      </c>
      <c r="K55" s="44"/>
      <c r="L55" s="1"/>
      <c r="M55" s="10" t="s">
        <v>69</v>
      </c>
      <c r="N55" s="1"/>
      <c r="O55" s="42" t="s">
        <v>70</v>
      </c>
      <c r="P55" s="42"/>
      <c r="Q55" s="1"/>
      <c r="R55" s="9">
        <v>1</v>
      </c>
      <c r="T55" s="44"/>
      <c r="U55" s="1"/>
      <c r="V55" s="10">
        <v>7115</v>
      </c>
      <c r="W55" s="1"/>
      <c r="X55" s="42" t="s">
        <v>46</v>
      </c>
      <c r="Y55" s="42"/>
      <c r="Z55" s="1"/>
      <c r="AA55" s="9">
        <v>1</v>
      </c>
    </row>
    <row r="56" spans="2:27" x14ac:dyDescent="0.25">
      <c r="B56" s="44"/>
      <c r="C56" s="1"/>
      <c r="D56" s="10" t="s">
        <v>100</v>
      </c>
      <c r="E56" s="1"/>
      <c r="F56" s="42" t="s">
        <v>102</v>
      </c>
      <c r="G56" s="42"/>
      <c r="H56" s="1"/>
      <c r="I56" s="9">
        <v>0.6</v>
      </c>
      <c r="K56" s="44"/>
      <c r="L56" s="1"/>
      <c r="M56" s="10" t="s">
        <v>37</v>
      </c>
      <c r="N56" s="1"/>
      <c r="O56" s="42" t="s">
        <v>38</v>
      </c>
      <c r="P56" s="42"/>
      <c r="Q56" s="1"/>
      <c r="R56" s="9">
        <v>0.4</v>
      </c>
      <c r="T56" s="44"/>
      <c r="U56" s="1"/>
      <c r="V56" s="10" t="s">
        <v>47</v>
      </c>
      <c r="W56" s="1"/>
      <c r="X56" s="42" t="s">
        <v>48</v>
      </c>
      <c r="Y56" s="42"/>
      <c r="Z56" s="1"/>
      <c r="AA56" s="9">
        <v>0.57150000000000001</v>
      </c>
    </row>
    <row r="57" spans="2:27" x14ac:dyDescent="0.25">
      <c r="B57" s="44"/>
      <c r="C57" s="1"/>
      <c r="D57" s="10" t="s">
        <v>66</v>
      </c>
      <c r="E57" s="1"/>
      <c r="F57" s="42" t="s">
        <v>103</v>
      </c>
      <c r="G57" s="42"/>
      <c r="H57" s="1"/>
      <c r="I57" s="9">
        <v>0.6</v>
      </c>
      <c r="K57" s="44"/>
      <c r="L57" s="1"/>
      <c r="M57" s="10" t="s">
        <v>39</v>
      </c>
      <c r="N57" s="1"/>
      <c r="O57" s="42" t="s">
        <v>40</v>
      </c>
      <c r="P57" s="42"/>
      <c r="Q57" s="1"/>
      <c r="R57" s="9">
        <v>0.4</v>
      </c>
      <c r="T57" s="44"/>
      <c r="U57" s="1"/>
      <c r="V57" s="10" t="s">
        <v>51</v>
      </c>
      <c r="W57" s="1"/>
      <c r="X57" s="42" t="s">
        <v>52</v>
      </c>
      <c r="Y57" s="42"/>
      <c r="Z57" s="1"/>
      <c r="AA57" s="9">
        <v>5.8571999999999997</v>
      </c>
    </row>
    <row r="58" spans="2:27" x14ac:dyDescent="0.25">
      <c r="B58" s="44"/>
      <c r="C58" s="1"/>
      <c r="D58" s="10" t="s">
        <v>66</v>
      </c>
      <c r="E58" s="1"/>
      <c r="F58" s="42" t="s">
        <v>67</v>
      </c>
      <c r="G58" s="42"/>
      <c r="H58" s="1"/>
      <c r="I58" s="9">
        <v>0.2</v>
      </c>
      <c r="K58" s="44"/>
      <c r="L58" s="1"/>
      <c r="M58" s="10" t="s">
        <v>71</v>
      </c>
      <c r="N58" s="1"/>
      <c r="O58" s="42" t="s">
        <v>73</v>
      </c>
      <c r="P58" s="42"/>
      <c r="Q58" s="1"/>
      <c r="R58" s="9">
        <v>1</v>
      </c>
      <c r="T58" s="45"/>
      <c r="U58" s="1"/>
      <c r="V58" s="46" t="s">
        <v>59</v>
      </c>
      <c r="W58" s="46"/>
      <c r="X58" s="46"/>
      <c r="Y58" s="46"/>
      <c r="Z58" s="1"/>
      <c r="AA58" s="12">
        <f>SUM(AA48:AA57)</f>
        <v>14.928699999999999</v>
      </c>
    </row>
    <row r="59" spans="2:27" x14ac:dyDescent="0.25">
      <c r="B59" s="44"/>
      <c r="C59" s="1"/>
      <c r="D59" s="10" t="s">
        <v>37</v>
      </c>
      <c r="E59" s="1"/>
      <c r="F59" s="42" t="s">
        <v>38</v>
      </c>
      <c r="G59" s="42"/>
      <c r="H59" s="1"/>
      <c r="I59" s="9">
        <v>1</v>
      </c>
      <c r="K59" s="44"/>
      <c r="L59" s="1"/>
      <c r="M59" s="10" t="s">
        <v>72</v>
      </c>
      <c r="N59" s="1"/>
      <c r="O59" s="42" t="s">
        <v>74</v>
      </c>
      <c r="P59" s="42"/>
      <c r="Q59" s="1"/>
      <c r="R59" s="9">
        <v>1</v>
      </c>
      <c r="T59" s="1"/>
      <c r="U59" s="1"/>
      <c r="V59" s="1"/>
      <c r="W59" s="1"/>
      <c r="X59" s="1"/>
      <c r="Y59" s="1"/>
      <c r="Z59" s="1"/>
      <c r="AA59" s="1"/>
    </row>
    <row r="60" spans="2:27" x14ac:dyDescent="0.25">
      <c r="B60" s="44"/>
      <c r="C60" s="1"/>
      <c r="D60" s="10" t="s">
        <v>39</v>
      </c>
      <c r="E60" s="1"/>
      <c r="F60" s="42" t="s">
        <v>40</v>
      </c>
      <c r="G60" s="42"/>
      <c r="H60" s="1"/>
      <c r="I60" s="9">
        <v>1</v>
      </c>
      <c r="K60" s="44"/>
      <c r="L60" s="1"/>
      <c r="M60" s="10" t="s">
        <v>45</v>
      </c>
      <c r="N60" s="1"/>
      <c r="O60" s="42" t="s">
        <v>46</v>
      </c>
      <c r="P60" s="42"/>
      <c r="Q60" s="1"/>
      <c r="R60" s="9">
        <v>0.2</v>
      </c>
    </row>
    <row r="61" spans="2:27" x14ac:dyDescent="0.25">
      <c r="B61" s="44"/>
      <c r="C61" s="1"/>
      <c r="D61" s="10" t="s">
        <v>106</v>
      </c>
      <c r="E61" s="1"/>
      <c r="F61" s="42" t="s">
        <v>107</v>
      </c>
      <c r="G61" s="42"/>
      <c r="H61" s="1"/>
      <c r="I61" s="9">
        <v>0.1</v>
      </c>
      <c r="K61" s="44"/>
      <c r="L61" s="1"/>
      <c r="M61" s="10" t="s">
        <v>47</v>
      </c>
      <c r="N61" s="1"/>
      <c r="O61" s="42" t="s">
        <v>48</v>
      </c>
      <c r="P61" s="42"/>
      <c r="Q61" s="1"/>
      <c r="R61" s="9">
        <v>0.57150000000000001</v>
      </c>
    </row>
    <row r="62" spans="2:27" x14ac:dyDescent="0.25">
      <c r="B62" s="44"/>
      <c r="C62" s="1"/>
      <c r="D62" s="10" t="s">
        <v>43</v>
      </c>
      <c r="E62" s="1"/>
      <c r="F62" s="42" t="s">
        <v>44</v>
      </c>
      <c r="G62" s="42"/>
      <c r="H62" s="1"/>
      <c r="I62" s="9">
        <v>2</v>
      </c>
      <c r="K62" s="44"/>
      <c r="L62" s="1"/>
      <c r="M62" s="10" t="s">
        <v>51</v>
      </c>
      <c r="N62" s="1"/>
      <c r="O62" s="36" t="s">
        <v>52</v>
      </c>
      <c r="P62" s="36"/>
      <c r="Q62" s="1"/>
      <c r="R62" s="9">
        <v>6.8571999999999997</v>
      </c>
    </row>
    <row r="63" spans="2:27" x14ac:dyDescent="0.25">
      <c r="B63" s="44"/>
      <c r="C63" s="1"/>
      <c r="D63" s="10" t="s">
        <v>71</v>
      </c>
      <c r="E63" s="1"/>
      <c r="F63" s="42" t="s">
        <v>73</v>
      </c>
      <c r="G63" s="42"/>
      <c r="H63" s="1"/>
      <c r="I63" s="9">
        <v>1</v>
      </c>
      <c r="K63" s="45"/>
      <c r="L63" s="1"/>
      <c r="M63" s="46" t="s">
        <v>59</v>
      </c>
      <c r="N63" s="46"/>
      <c r="O63" s="46"/>
      <c r="P63" s="46"/>
      <c r="Q63" s="1"/>
      <c r="R63" s="12">
        <f>SUM(R52:R62)</f>
        <v>14.528700000000001</v>
      </c>
    </row>
    <row r="64" spans="2:27" x14ac:dyDescent="0.25">
      <c r="B64" s="44"/>
      <c r="C64" s="1"/>
      <c r="D64" s="10" t="s">
        <v>72</v>
      </c>
      <c r="E64" s="1"/>
      <c r="F64" s="42" t="s">
        <v>74</v>
      </c>
      <c r="G64" s="42"/>
      <c r="H64" s="1"/>
      <c r="I64" s="9">
        <v>33</v>
      </c>
    </row>
    <row r="65" spans="2:18" x14ac:dyDescent="0.25">
      <c r="B65" s="44"/>
      <c r="C65" s="1"/>
      <c r="D65" s="10" t="s">
        <v>45</v>
      </c>
      <c r="E65" s="1"/>
      <c r="F65" s="42" t="s">
        <v>46</v>
      </c>
      <c r="G65" s="42"/>
      <c r="H65" s="1"/>
      <c r="I65" s="9">
        <v>0.2</v>
      </c>
    </row>
    <row r="66" spans="2:18" x14ac:dyDescent="0.25">
      <c r="B66" s="44"/>
      <c r="C66" s="1"/>
      <c r="D66" s="10" t="s">
        <v>47</v>
      </c>
      <c r="E66" s="1"/>
      <c r="F66" s="42" t="s">
        <v>48</v>
      </c>
      <c r="G66" s="42"/>
      <c r="H66" s="1"/>
      <c r="I66" s="9">
        <v>1</v>
      </c>
    </row>
    <row r="67" spans="2:18" x14ac:dyDescent="0.25">
      <c r="B67" s="44"/>
      <c r="C67" s="1"/>
      <c r="D67" s="10" t="s">
        <v>49</v>
      </c>
      <c r="E67" s="1"/>
      <c r="F67" s="42" t="s">
        <v>50</v>
      </c>
      <c r="G67" s="42"/>
      <c r="H67" s="1"/>
      <c r="I67" s="9">
        <v>2</v>
      </c>
    </row>
    <row r="68" spans="2:18" x14ac:dyDescent="0.25">
      <c r="B68" s="44"/>
      <c r="C68" s="1"/>
      <c r="D68" s="10" t="s">
        <v>51</v>
      </c>
      <c r="E68" s="1"/>
      <c r="F68" s="42" t="s">
        <v>52</v>
      </c>
      <c r="G68" s="42"/>
      <c r="H68" s="1"/>
      <c r="I68" s="9">
        <v>7</v>
      </c>
    </row>
    <row r="69" spans="2:18" x14ac:dyDescent="0.25">
      <c r="B69" s="45"/>
      <c r="C69" s="1"/>
      <c r="D69" s="46" t="s">
        <v>59</v>
      </c>
      <c r="E69" s="46"/>
      <c r="F69" s="46"/>
      <c r="G69" s="46"/>
      <c r="H69" s="1"/>
      <c r="I69" s="12">
        <f>SUM(I55:I68)</f>
        <v>50.7</v>
      </c>
    </row>
    <row r="70" spans="2:18" x14ac:dyDescent="0.25">
      <c r="B70" s="21"/>
      <c r="C70" s="1"/>
      <c r="D70" s="18"/>
      <c r="E70" s="18"/>
      <c r="F70" s="18"/>
      <c r="G70" s="18"/>
      <c r="H70" s="1"/>
      <c r="I70" s="19"/>
    </row>
    <row r="71" spans="2:18" x14ac:dyDescent="0.25">
      <c r="B71" s="21"/>
      <c r="C71" s="1"/>
      <c r="D71" s="18"/>
      <c r="E71" s="18"/>
      <c r="F71" s="18"/>
      <c r="G71" s="18"/>
      <c r="H71" s="1"/>
      <c r="I71" s="19"/>
    </row>
    <row r="72" spans="2:18" x14ac:dyDescent="0.25">
      <c r="B72" s="37" t="s">
        <v>62</v>
      </c>
      <c r="C72" s="37"/>
      <c r="D72" s="37"/>
      <c r="E72" s="37"/>
      <c r="F72" s="37"/>
      <c r="G72" s="37"/>
      <c r="H72" s="37"/>
      <c r="I72" s="37"/>
      <c r="K72" s="37" t="s">
        <v>64</v>
      </c>
      <c r="L72" s="37"/>
      <c r="M72" s="37"/>
      <c r="N72" s="37"/>
      <c r="O72" s="37"/>
      <c r="P72" s="37"/>
      <c r="Q72" s="37"/>
      <c r="R72" s="37"/>
    </row>
    <row r="73" spans="2:18" ht="26.25" x14ac:dyDescent="0.25">
      <c r="B73" s="3" t="s">
        <v>60</v>
      </c>
      <c r="C73" s="4"/>
      <c r="D73" s="5" t="s">
        <v>54</v>
      </c>
      <c r="E73" s="3"/>
      <c r="F73" s="38" t="s">
        <v>55</v>
      </c>
      <c r="G73" s="38"/>
      <c r="H73" s="35"/>
      <c r="I73" s="7" t="s">
        <v>56</v>
      </c>
      <c r="K73" s="3" t="s">
        <v>60</v>
      </c>
      <c r="L73" s="4"/>
      <c r="M73" s="5" t="s">
        <v>54</v>
      </c>
      <c r="N73" s="3"/>
      <c r="O73" s="38" t="s">
        <v>55</v>
      </c>
      <c r="P73" s="38"/>
      <c r="Q73" s="35"/>
      <c r="R73" s="7" t="s">
        <v>56</v>
      </c>
    </row>
    <row r="74" spans="2:18" ht="8.25" customHeight="1" x14ac:dyDescent="0.25">
      <c r="B74" s="22"/>
      <c r="C74" s="23"/>
      <c r="D74" s="24"/>
      <c r="E74" s="22"/>
      <c r="F74" s="25"/>
      <c r="G74" s="25"/>
      <c r="H74" s="25"/>
      <c r="I74" s="26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43" t="s">
        <v>77</v>
      </c>
      <c r="C75" s="1"/>
      <c r="D75" s="40" t="s">
        <v>36</v>
      </c>
      <c r="E75" s="40"/>
      <c r="F75" s="40"/>
      <c r="G75" s="40"/>
      <c r="H75" s="40"/>
      <c r="I75" s="40"/>
      <c r="K75" s="43" t="s">
        <v>77</v>
      </c>
      <c r="L75" s="1"/>
      <c r="M75" s="40" t="s">
        <v>36</v>
      </c>
      <c r="N75" s="40"/>
      <c r="O75" s="40"/>
      <c r="P75" s="40"/>
      <c r="Q75" s="40"/>
      <c r="R75" s="40"/>
    </row>
    <row r="76" spans="2:18" x14ac:dyDescent="0.25">
      <c r="B76" s="44"/>
      <c r="C76" s="1"/>
      <c r="D76" s="10" t="s">
        <v>34</v>
      </c>
      <c r="E76" s="1"/>
      <c r="F76" s="42" t="s">
        <v>35</v>
      </c>
      <c r="G76" s="42"/>
      <c r="H76" s="1"/>
      <c r="I76" s="9">
        <v>1</v>
      </c>
      <c r="K76" s="44"/>
      <c r="L76" s="1"/>
      <c r="M76" s="10" t="s">
        <v>86</v>
      </c>
      <c r="N76" s="1"/>
      <c r="O76" s="42" t="s">
        <v>87</v>
      </c>
      <c r="P76" s="42"/>
      <c r="Q76" s="1"/>
      <c r="R76" s="9">
        <v>3</v>
      </c>
    </row>
    <row r="77" spans="2:18" x14ac:dyDescent="0.25">
      <c r="B77" s="44"/>
      <c r="C77" s="1"/>
      <c r="D77" s="10" t="s">
        <v>100</v>
      </c>
      <c r="E77" s="1"/>
      <c r="F77" s="42" t="s">
        <v>102</v>
      </c>
      <c r="G77" s="42"/>
      <c r="H77" s="1"/>
      <c r="I77" s="9">
        <v>0.05</v>
      </c>
      <c r="K77" s="44"/>
      <c r="L77" s="1"/>
      <c r="M77" s="10" t="s">
        <v>94</v>
      </c>
      <c r="N77" s="1"/>
      <c r="O77" s="42" t="s">
        <v>95</v>
      </c>
      <c r="P77" s="42"/>
      <c r="Q77" s="1"/>
      <c r="R77" s="9">
        <v>1</v>
      </c>
    </row>
    <row r="78" spans="2:18" x14ac:dyDescent="0.25">
      <c r="B78" s="44"/>
      <c r="C78" s="1"/>
      <c r="D78" s="10" t="s">
        <v>101</v>
      </c>
      <c r="E78" s="1"/>
      <c r="F78" s="42" t="s">
        <v>103</v>
      </c>
      <c r="G78" s="42"/>
      <c r="H78" s="1"/>
      <c r="I78" s="9">
        <v>0.1</v>
      </c>
      <c r="K78" s="44"/>
      <c r="L78" s="1"/>
      <c r="M78" s="10" t="s">
        <v>100</v>
      </c>
      <c r="N78" s="1"/>
      <c r="O78" s="42" t="s">
        <v>102</v>
      </c>
      <c r="P78" s="42"/>
      <c r="Q78" s="1"/>
      <c r="R78" s="9">
        <v>0.05</v>
      </c>
    </row>
    <row r="79" spans="2:18" x14ac:dyDescent="0.25">
      <c r="B79" s="44"/>
      <c r="C79" s="1"/>
      <c r="D79" s="10" t="s">
        <v>69</v>
      </c>
      <c r="E79" s="1"/>
      <c r="F79" s="42" t="s">
        <v>70</v>
      </c>
      <c r="G79" s="42"/>
      <c r="H79" s="1"/>
      <c r="I79" s="9">
        <v>1</v>
      </c>
      <c r="K79" s="44"/>
      <c r="L79" s="1"/>
      <c r="M79" s="10" t="s">
        <v>101</v>
      </c>
      <c r="N79" s="1"/>
      <c r="O79" s="42" t="s">
        <v>103</v>
      </c>
      <c r="P79" s="42"/>
      <c r="Q79" s="1"/>
      <c r="R79" s="9">
        <v>0.05</v>
      </c>
    </row>
    <row r="80" spans="2:18" x14ac:dyDescent="0.25">
      <c r="B80" s="44"/>
      <c r="C80" s="1"/>
      <c r="D80" s="10" t="s">
        <v>66</v>
      </c>
      <c r="E80" s="1"/>
      <c r="F80" s="42" t="s">
        <v>67</v>
      </c>
      <c r="G80" s="42"/>
      <c r="H80" s="1"/>
      <c r="I80" s="9">
        <v>0.2</v>
      </c>
      <c r="K80" s="44"/>
      <c r="L80" s="1"/>
      <c r="M80" s="10">
        <v>2202</v>
      </c>
      <c r="N80" s="1"/>
      <c r="O80" s="1" t="s">
        <v>70</v>
      </c>
      <c r="P80" s="1"/>
      <c r="Q80" s="1"/>
      <c r="R80" s="9">
        <v>1</v>
      </c>
    </row>
    <row r="81" spans="2:18" x14ac:dyDescent="0.25">
      <c r="B81" s="44"/>
      <c r="C81" s="1"/>
      <c r="D81" s="10" t="s">
        <v>37</v>
      </c>
      <c r="E81" s="1"/>
      <c r="F81" s="42" t="s">
        <v>38</v>
      </c>
      <c r="G81" s="42"/>
      <c r="H81" s="1"/>
      <c r="I81" s="9">
        <v>1</v>
      </c>
      <c r="K81" s="44"/>
      <c r="L81" s="1"/>
      <c r="M81" s="10" t="s">
        <v>37</v>
      </c>
      <c r="N81" s="1"/>
      <c r="O81" s="42" t="s">
        <v>38</v>
      </c>
      <c r="P81" s="42"/>
      <c r="Q81" s="1"/>
      <c r="R81" s="9">
        <v>0.6</v>
      </c>
    </row>
    <row r="82" spans="2:18" x14ac:dyDescent="0.25">
      <c r="B82" s="44"/>
      <c r="C82" s="1"/>
      <c r="D82" s="10" t="s">
        <v>39</v>
      </c>
      <c r="E82" s="1"/>
      <c r="F82" s="42" t="s">
        <v>40</v>
      </c>
      <c r="G82" s="42"/>
      <c r="H82" s="1"/>
      <c r="I82" s="9">
        <v>1</v>
      </c>
      <c r="K82" s="44"/>
      <c r="L82" s="1"/>
      <c r="M82" s="10" t="s">
        <v>39</v>
      </c>
      <c r="N82" s="1"/>
      <c r="O82" s="42" t="s">
        <v>40</v>
      </c>
      <c r="P82" s="42"/>
      <c r="Q82" s="1"/>
      <c r="R82" s="9">
        <v>1</v>
      </c>
    </row>
    <row r="83" spans="2:18" x14ac:dyDescent="0.25">
      <c r="B83" s="44"/>
      <c r="C83" s="1"/>
      <c r="D83" s="10" t="s">
        <v>43</v>
      </c>
      <c r="E83" s="1"/>
      <c r="F83" s="42" t="s">
        <v>44</v>
      </c>
      <c r="G83" s="42"/>
      <c r="H83" s="1"/>
      <c r="I83" s="9">
        <v>1</v>
      </c>
      <c r="K83" s="44"/>
      <c r="L83" s="1"/>
      <c r="M83" s="10">
        <v>6880</v>
      </c>
      <c r="N83" s="1"/>
      <c r="O83" s="1" t="s">
        <v>73</v>
      </c>
      <c r="P83" s="1"/>
      <c r="Q83" s="1"/>
      <c r="R83" s="9">
        <v>1</v>
      </c>
    </row>
    <row r="84" spans="2:18" x14ac:dyDescent="0.25">
      <c r="B84" s="44"/>
      <c r="C84" s="1"/>
      <c r="D84" s="10" t="s">
        <v>71</v>
      </c>
      <c r="E84" s="1"/>
      <c r="F84" s="42" t="s">
        <v>73</v>
      </c>
      <c r="G84" s="42"/>
      <c r="H84" s="1"/>
      <c r="I84" s="9">
        <v>1</v>
      </c>
      <c r="K84" s="44"/>
      <c r="L84" s="1"/>
      <c r="M84" s="10" t="s">
        <v>72</v>
      </c>
      <c r="N84" s="1"/>
      <c r="O84" s="42" t="s">
        <v>74</v>
      </c>
      <c r="P84" s="42"/>
      <c r="Q84" s="1"/>
      <c r="R84" s="9">
        <v>1</v>
      </c>
    </row>
    <row r="85" spans="2:18" x14ac:dyDescent="0.25">
      <c r="B85" s="44"/>
      <c r="C85" s="1"/>
      <c r="D85" s="10" t="s">
        <v>72</v>
      </c>
      <c r="E85" s="1"/>
      <c r="F85" s="42" t="s">
        <v>74</v>
      </c>
      <c r="G85" s="42"/>
      <c r="H85" s="1"/>
      <c r="I85" s="9">
        <v>27.285799999999998</v>
      </c>
      <c r="K85" s="44"/>
      <c r="L85" s="1"/>
      <c r="M85" s="10">
        <v>7115</v>
      </c>
      <c r="N85" s="1"/>
      <c r="O85" s="42" t="s">
        <v>46</v>
      </c>
      <c r="P85" s="42"/>
      <c r="Q85" s="1"/>
      <c r="R85" s="9">
        <v>0.2</v>
      </c>
    </row>
    <row r="86" spans="2:18" x14ac:dyDescent="0.25">
      <c r="B86" s="44"/>
      <c r="C86" s="1"/>
      <c r="D86" s="10" t="s">
        <v>45</v>
      </c>
      <c r="E86" s="1"/>
      <c r="F86" s="42" t="s">
        <v>46</v>
      </c>
      <c r="G86" s="42"/>
      <c r="H86" s="1"/>
      <c r="I86" s="9">
        <v>0.2</v>
      </c>
      <c r="K86" s="44"/>
      <c r="L86" s="1"/>
      <c r="M86" s="10" t="s">
        <v>47</v>
      </c>
      <c r="N86" s="1"/>
      <c r="O86" s="42" t="s">
        <v>48</v>
      </c>
      <c r="P86" s="42"/>
      <c r="Q86" s="1"/>
      <c r="R86" s="9">
        <v>0.57150000000000001</v>
      </c>
    </row>
    <row r="87" spans="2:18" x14ac:dyDescent="0.25">
      <c r="B87" s="44"/>
      <c r="C87" s="1"/>
      <c r="D87" s="10" t="s">
        <v>47</v>
      </c>
      <c r="E87" s="1"/>
      <c r="F87" s="42" t="s">
        <v>48</v>
      </c>
      <c r="G87" s="42"/>
      <c r="H87" s="1"/>
      <c r="I87" s="9">
        <v>0.71440000000000003</v>
      </c>
      <c r="K87" s="44"/>
      <c r="L87" s="1"/>
      <c r="M87" s="10" t="s">
        <v>51</v>
      </c>
      <c r="N87" s="1"/>
      <c r="O87" s="42" t="s">
        <v>52</v>
      </c>
      <c r="P87" s="42"/>
      <c r="Q87" s="1"/>
      <c r="R87" s="9">
        <v>4</v>
      </c>
    </row>
    <row r="88" spans="2:18" x14ac:dyDescent="0.25">
      <c r="B88" s="44"/>
      <c r="C88" s="1"/>
      <c r="D88" s="10" t="s">
        <v>49</v>
      </c>
      <c r="E88" s="1"/>
      <c r="F88" s="42" t="s">
        <v>50</v>
      </c>
      <c r="G88" s="42"/>
      <c r="H88" s="1"/>
      <c r="I88" s="9">
        <v>1</v>
      </c>
      <c r="K88" s="45"/>
      <c r="L88" s="1"/>
      <c r="M88" s="46" t="s">
        <v>59</v>
      </c>
      <c r="N88" s="46"/>
      <c r="O88" s="46"/>
      <c r="P88" s="46"/>
      <c r="Q88" s="1"/>
      <c r="R88" s="12">
        <f>SUM(R76:R87)</f>
        <v>13.471499999999999</v>
      </c>
    </row>
    <row r="89" spans="2:18" x14ac:dyDescent="0.25">
      <c r="B89" s="44"/>
      <c r="C89" s="1"/>
      <c r="D89" s="10" t="s">
        <v>51</v>
      </c>
      <c r="E89" s="1"/>
      <c r="F89" s="42" t="s">
        <v>52</v>
      </c>
      <c r="G89" s="42"/>
      <c r="H89" s="1"/>
      <c r="I89" s="9">
        <v>2</v>
      </c>
      <c r="K89" s="17"/>
      <c r="L89" s="1"/>
      <c r="M89" s="18"/>
      <c r="N89" s="18"/>
      <c r="O89" s="18"/>
      <c r="P89" s="18"/>
      <c r="Q89" s="1"/>
      <c r="R89" s="19"/>
    </row>
    <row r="90" spans="2:18" x14ac:dyDescent="0.25">
      <c r="B90" s="45"/>
      <c r="C90" s="1"/>
      <c r="D90" s="46" t="s">
        <v>59</v>
      </c>
      <c r="E90" s="46"/>
      <c r="F90" s="46"/>
      <c r="G90" s="46"/>
      <c r="H90" s="1"/>
      <c r="I90" s="12">
        <f>SUM(I76:I89)</f>
        <v>37.550199999999997</v>
      </c>
      <c r="K90" s="43" t="s">
        <v>96</v>
      </c>
      <c r="L90" s="1"/>
      <c r="M90" s="40" t="s">
        <v>36</v>
      </c>
      <c r="N90" s="40"/>
      <c r="O90" s="40"/>
      <c r="P90" s="40"/>
      <c r="Q90" s="40"/>
      <c r="R90" s="40"/>
    </row>
    <row r="91" spans="2:18" x14ac:dyDescent="0.25">
      <c r="B91" s="17"/>
      <c r="C91" s="1"/>
      <c r="D91" s="18"/>
      <c r="E91" s="18"/>
      <c r="F91" s="18"/>
      <c r="G91" s="18"/>
      <c r="H91" s="1"/>
      <c r="I91" s="19"/>
      <c r="K91" s="44"/>
      <c r="L91" s="1"/>
      <c r="M91" s="10" t="s">
        <v>86</v>
      </c>
      <c r="N91" s="1"/>
      <c r="O91" s="42" t="s">
        <v>87</v>
      </c>
      <c r="P91" s="42"/>
      <c r="Q91" s="1"/>
      <c r="R91" s="9">
        <v>4</v>
      </c>
    </row>
    <row r="92" spans="2:18" x14ac:dyDescent="0.25">
      <c r="B92" s="43" t="s">
        <v>78</v>
      </c>
      <c r="C92" s="1"/>
      <c r="D92" s="40" t="s">
        <v>36</v>
      </c>
      <c r="E92" s="40"/>
      <c r="F92" s="40"/>
      <c r="G92" s="40"/>
      <c r="H92" s="40"/>
      <c r="I92" s="40"/>
      <c r="K92" s="44"/>
      <c r="L92" s="1"/>
      <c r="M92" s="10" t="s">
        <v>100</v>
      </c>
      <c r="N92" s="1"/>
      <c r="O92" s="42" t="s">
        <v>102</v>
      </c>
      <c r="P92" s="42"/>
      <c r="Q92" s="1"/>
      <c r="R92" s="9">
        <v>0.05</v>
      </c>
    </row>
    <row r="93" spans="2:18" x14ac:dyDescent="0.25">
      <c r="B93" s="44"/>
      <c r="C93" s="1"/>
      <c r="D93" s="10" t="s">
        <v>34</v>
      </c>
      <c r="E93" s="1"/>
      <c r="F93" s="42" t="s">
        <v>35</v>
      </c>
      <c r="G93" s="42"/>
      <c r="H93" s="1"/>
      <c r="I93" s="9">
        <v>1</v>
      </c>
      <c r="K93" s="44"/>
      <c r="L93" s="1"/>
      <c r="M93" s="10" t="s">
        <v>101</v>
      </c>
      <c r="N93" s="1"/>
      <c r="O93" s="42" t="s">
        <v>103</v>
      </c>
      <c r="P93" s="42"/>
      <c r="Q93" s="1"/>
      <c r="R93" s="9">
        <v>0.05</v>
      </c>
    </row>
    <row r="94" spans="2:18" x14ac:dyDescent="0.25">
      <c r="B94" s="44"/>
      <c r="C94" s="1"/>
      <c r="D94" s="10" t="s">
        <v>100</v>
      </c>
      <c r="E94" s="1"/>
      <c r="F94" s="42" t="s">
        <v>102</v>
      </c>
      <c r="G94" s="42"/>
      <c r="H94" s="1"/>
      <c r="I94" s="9">
        <v>0.2</v>
      </c>
      <c r="K94" s="44"/>
      <c r="L94" s="1"/>
      <c r="M94" s="10" t="s">
        <v>37</v>
      </c>
      <c r="N94" s="1"/>
      <c r="O94" s="42" t="s">
        <v>38</v>
      </c>
      <c r="P94" s="42"/>
      <c r="Q94" s="1"/>
      <c r="R94" s="9">
        <v>0.5</v>
      </c>
    </row>
    <row r="95" spans="2:18" x14ac:dyDescent="0.25">
      <c r="B95" s="44"/>
      <c r="C95" s="1"/>
      <c r="D95" s="10" t="s">
        <v>101</v>
      </c>
      <c r="E95" s="1"/>
      <c r="F95" s="42" t="s">
        <v>103</v>
      </c>
      <c r="G95" s="42"/>
      <c r="H95" s="1"/>
      <c r="I95" s="9">
        <v>0.3</v>
      </c>
      <c r="K95" s="44"/>
      <c r="L95" s="1"/>
      <c r="M95" s="10" t="s">
        <v>39</v>
      </c>
      <c r="N95" s="1"/>
      <c r="O95" s="42" t="s">
        <v>40</v>
      </c>
      <c r="P95" s="42"/>
      <c r="Q95" s="1"/>
      <c r="R95" s="9">
        <v>0.2</v>
      </c>
    </row>
    <row r="96" spans="2:18" x14ac:dyDescent="0.25">
      <c r="B96" s="44"/>
      <c r="C96" s="1"/>
      <c r="D96" s="10" t="s">
        <v>69</v>
      </c>
      <c r="E96" s="1"/>
      <c r="F96" s="42" t="s">
        <v>70</v>
      </c>
      <c r="G96" s="42"/>
      <c r="H96" s="1"/>
      <c r="I96" s="9">
        <v>1</v>
      </c>
      <c r="K96" s="44"/>
      <c r="L96" s="1"/>
      <c r="M96" s="10" t="s">
        <v>72</v>
      </c>
      <c r="N96" s="1"/>
      <c r="O96" s="42" t="s">
        <v>74</v>
      </c>
      <c r="P96" s="42"/>
      <c r="Q96" s="1"/>
      <c r="R96" s="9">
        <v>1</v>
      </c>
    </row>
    <row r="97" spans="2:18" x14ac:dyDescent="0.25">
      <c r="B97" s="44"/>
      <c r="C97" s="1"/>
      <c r="D97" s="10" t="s">
        <v>66</v>
      </c>
      <c r="E97" s="1"/>
      <c r="F97" s="42" t="s">
        <v>67</v>
      </c>
      <c r="G97" s="42"/>
      <c r="H97" s="1"/>
      <c r="I97" s="9">
        <v>0.2</v>
      </c>
      <c r="K97" s="44"/>
      <c r="L97" s="1"/>
      <c r="M97" s="10" t="s">
        <v>45</v>
      </c>
      <c r="N97" s="1"/>
      <c r="O97" s="42" t="s">
        <v>46</v>
      </c>
      <c r="P97" s="42"/>
      <c r="Q97" s="1"/>
      <c r="R97" s="9">
        <v>0.2</v>
      </c>
    </row>
    <row r="98" spans="2:18" x14ac:dyDescent="0.25">
      <c r="B98" s="44"/>
      <c r="C98" s="1"/>
      <c r="D98" s="10" t="s">
        <v>37</v>
      </c>
      <c r="E98" s="1"/>
      <c r="F98" s="42" t="s">
        <v>38</v>
      </c>
      <c r="G98" s="42"/>
      <c r="H98" s="1"/>
      <c r="I98" s="9">
        <v>1</v>
      </c>
      <c r="K98" s="44"/>
      <c r="L98" s="1"/>
      <c r="M98" s="10" t="s">
        <v>47</v>
      </c>
      <c r="N98" s="1"/>
      <c r="O98" s="42" t="s">
        <v>48</v>
      </c>
      <c r="P98" s="42"/>
      <c r="Q98" s="1"/>
      <c r="R98" s="9">
        <v>0.71430000000000005</v>
      </c>
    </row>
    <row r="99" spans="2:18" x14ac:dyDescent="0.25">
      <c r="B99" s="44"/>
      <c r="C99" s="1"/>
      <c r="D99" s="10" t="s">
        <v>39</v>
      </c>
      <c r="E99" s="1"/>
      <c r="F99" s="42" t="s">
        <v>40</v>
      </c>
      <c r="G99" s="42"/>
      <c r="H99" s="1"/>
      <c r="I99" s="9">
        <v>1</v>
      </c>
      <c r="K99" s="44"/>
      <c r="L99" s="1"/>
      <c r="M99" s="10" t="s">
        <v>51</v>
      </c>
      <c r="N99" s="1"/>
      <c r="O99" s="42" t="s">
        <v>52</v>
      </c>
      <c r="P99" s="42"/>
      <c r="Q99" s="1"/>
      <c r="R99" s="9">
        <v>5</v>
      </c>
    </row>
    <row r="100" spans="2:18" x14ac:dyDescent="0.25">
      <c r="B100" s="44"/>
      <c r="C100" s="1"/>
      <c r="D100" s="10" t="s">
        <v>43</v>
      </c>
      <c r="E100" s="1"/>
      <c r="F100" s="42" t="s">
        <v>44</v>
      </c>
      <c r="G100" s="42"/>
      <c r="H100" s="1"/>
      <c r="I100" s="9">
        <v>3</v>
      </c>
      <c r="K100" s="45"/>
      <c r="L100" s="1"/>
      <c r="M100" s="46" t="s">
        <v>59</v>
      </c>
      <c r="N100" s="46"/>
      <c r="O100" s="46"/>
      <c r="P100" s="46"/>
      <c r="Q100" s="1"/>
      <c r="R100" s="12">
        <f>SUM(R91:R99)</f>
        <v>11.7143</v>
      </c>
    </row>
    <row r="101" spans="2:18" x14ac:dyDescent="0.25">
      <c r="B101" s="44"/>
      <c r="C101" s="1"/>
      <c r="D101" s="10" t="s">
        <v>71</v>
      </c>
      <c r="E101" s="1"/>
      <c r="F101" s="42" t="s">
        <v>73</v>
      </c>
      <c r="G101" s="42"/>
      <c r="H101" s="1"/>
      <c r="I101" s="9">
        <v>1</v>
      </c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44"/>
      <c r="C102" s="1"/>
      <c r="D102" s="10" t="s">
        <v>72</v>
      </c>
      <c r="E102" s="1"/>
      <c r="F102" s="42" t="s">
        <v>74</v>
      </c>
      <c r="G102" s="42"/>
      <c r="H102" s="1"/>
      <c r="I102" s="9">
        <v>23</v>
      </c>
      <c r="K102" s="43" t="s">
        <v>98</v>
      </c>
      <c r="L102" s="1"/>
      <c r="M102" s="40" t="s">
        <v>36</v>
      </c>
      <c r="N102" s="40"/>
      <c r="O102" s="40"/>
      <c r="P102" s="40"/>
      <c r="Q102" s="40"/>
      <c r="R102" s="40"/>
    </row>
    <row r="103" spans="2:18" x14ac:dyDescent="0.25">
      <c r="B103" s="44"/>
      <c r="C103" s="1"/>
      <c r="D103" s="10" t="s">
        <v>45</v>
      </c>
      <c r="E103" s="1"/>
      <c r="F103" s="42" t="s">
        <v>46</v>
      </c>
      <c r="G103" s="42"/>
      <c r="H103" s="1"/>
      <c r="I103" s="9">
        <v>0.2</v>
      </c>
      <c r="K103" s="44"/>
      <c r="L103" s="1"/>
      <c r="M103" s="10" t="s">
        <v>86</v>
      </c>
      <c r="N103" s="1"/>
      <c r="O103" s="41" t="s">
        <v>87</v>
      </c>
      <c r="P103" s="41"/>
      <c r="Q103" s="1"/>
      <c r="R103" s="9">
        <v>5</v>
      </c>
    </row>
    <row r="104" spans="2:18" x14ac:dyDescent="0.25">
      <c r="B104" s="44"/>
      <c r="C104" s="1"/>
      <c r="D104" s="10" t="s">
        <v>47</v>
      </c>
      <c r="E104" s="1"/>
      <c r="F104" s="42" t="s">
        <v>48</v>
      </c>
      <c r="G104" s="42"/>
      <c r="H104" s="1"/>
      <c r="I104" s="9">
        <v>0.57150000000000001</v>
      </c>
      <c r="K104" s="44"/>
      <c r="L104" s="1"/>
      <c r="M104" s="10" t="s">
        <v>100</v>
      </c>
      <c r="N104" s="1"/>
      <c r="O104" s="42" t="s">
        <v>102</v>
      </c>
      <c r="P104" s="42"/>
      <c r="Q104" s="1"/>
      <c r="R104" s="9">
        <v>0.05</v>
      </c>
    </row>
    <row r="105" spans="2:18" x14ac:dyDescent="0.25">
      <c r="B105" s="44"/>
      <c r="C105" s="1"/>
      <c r="D105" s="10" t="s">
        <v>49</v>
      </c>
      <c r="E105" s="1"/>
      <c r="F105" s="42" t="s">
        <v>50</v>
      </c>
      <c r="G105" s="42"/>
      <c r="H105" s="1"/>
      <c r="I105" s="9">
        <v>2</v>
      </c>
      <c r="K105" s="44"/>
      <c r="L105" s="1"/>
      <c r="M105" s="10" t="s">
        <v>101</v>
      </c>
      <c r="N105" s="1"/>
      <c r="O105" s="42" t="s">
        <v>103</v>
      </c>
      <c r="P105" s="42"/>
      <c r="Q105" s="1"/>
      <c r="R105" s="9">
        <v>0.1</v>
      </c>
    </row>
    <row r="106" spans="2:18" x14ac:dyDescent="0.25">
      <c r="B106" s="44"/>
      <c r="C106" s="1"/>
      <c r="D106" s="10" t="s">
        <v>51</v>
      </c>
      <c r="E106" s="1"/>
      <c r="F106" s="42" t="s">
        <v>52</v>
      </c>
      <c r="G106" s="42"/>
      <c r="H106" s="1"/>
      <c r="I106" s="9">
        <v>3.8572000000000002</v>
      </c>
      <c r="K106" s="44"/>
      <c r="L106" s="1"/>
      <c r="M106" s="10" t="s">
        <v>37</v>
      </c>
      <c r="N106" s="1"/>
      <c r="O106" s="42" t="s">
        <v>38</v>
      </c>
      <c r="P106" s="42"/>
      <c r="Q106" s="1"/>
      <c r="R106" s="9">
        <v>0.5</v>
      </c>
    </row>
    <row r="107" spans="2:18" x14ac:dyDescent="0.25">
      <c r="B107" s="45"/>
      <c r="C107" s="1"/>
      <c r="D107" s="46" t="s">
        <v>59</v>
      </c>
      <c r="E107" s="46"/>
      <c r="F107" s="46"/>
      <c r="G107" s="46"/>
      <c r="H107" s="1"/>
      <c r="I107" s="12">
        <f>SUM(I93:I106)</f>
        <v>38.328699999999998</v>
      </c>
      <c r="K107" s="44"/>
      <c r="L107" s="1"/>
      <c r="M107" s="10" t="s">
        <v>39</v>
      </c>
      <c r="N107" s="1"/>
      <c r="O107" s="42" t="s">
        <v>40</v>
      </c>
      <c r="P107" s="42"/>
      <c r="Q107" s="1"/>
      <c r="R107" s="9">
        <v>0.4</v>
      </c>
    </row>
    <row r="108" spans="2:18" x14ac:dyDescent="0.25">
      <c r="B108" s="17"/>
      <c r="C108" s="1"/>
      <c r="D108" s="18"/>
      <c r="E108" s="18"/>
      <c r="F108" s="18"/>
      <c r="G108" s="18"/>
      <c r="H108" s="1"/>
      <c r="I108" s="19"/>
      <c r="K108" s="44"/>
      <c r="L108" s="1"/>
      <c r="M108" s="10" t="s">
        <v>41</v>
      </c>
      <c r="N108" s="1"/>
      <c r="O108" s="1" t="s">
        <v>42</v>
      </c>
      <c r="P108" s="1"/>
      <c r="Q108" s="1"/>
      <c r="R108" s="9">
        <v>1</v>
      </c>
    </row>
    <row r="109" spans="2:18" x14ac:dyDescent="0.25">
      <c r="B109" s="43" t="s">
        <v>79</v>
      </c>
      <c r="C109" s="1"/>
      <c r="D109" s="40" t="s">
        <v>36</v>
      </c>
      <c r="E109" s="40"/>
      <c r="F109" s="40"/>
      <c r="G109" s="40"/>
      <c r="H109" s="40"/>
      <c r="I109" s="40"/>
      <c r="K109" s="44"/>
      <c r="L109" s="1"/>
      <c r="M109" s="10" t="s">
        <v>72</v>
      </c>
      <c r="N109" s="1"/>
      <c r="O109" s="42" t="s">
        <v>74</v>
      </c>
      <c r="P109" s="42"/>
      <c r="Q109" s="1"/>
      <c r="R109" s="9">
        <v>1</v>
      </c>
    </row>
    <row r="110" spans="2:18" x14ac:dyDescent="0.25">
      <c r="B110" s="44"/>
      <c r="C110" s="1"/>
      <c r="D110" s="10" t="s">
        <v>34</v>
      </c>
      <c r="E110" s="1"/>
      <c r="F110" s="42" t="s">
        <v>35</v>
      </c>
      <c r="G110" s="42"/>
      <c r="H110" s="1"/>
      <c r="I110" s="9">
        <v>1</v>
      </c>
      <c r="K110" s="44"/>
      <c r="L110" s="1"/>
      <c r="M110" s="10">
        <v>7115</v>
      </c>
      <c r="N110" s="1"/>
      <c r="O110" s="42" t="s">
        <v>46</v>
      </c>
      <c r="P110" s="42"/>
      <c r="Q110" s="1"/>
      <c r="R110" s="9">
        <v>0.2</v>
      </c>
    </row>
    <row r="111" spans="2:18" x14ac:dyDescent="0.25">
      <c r="B111" s="44"/>
      <c r="C111" s="1"/>
      <c r="D111" s="10" t="s">
        <v>101</v>
      </c>
      <c r="E111" s="1"/>
      <c r="F111" s="42" t="s">
        <v>103</v>
      </c>
      <c r="G111" s="42"/>
      <c r="H111" s="1"/>
      <c r="I111" s="9">
        <v>0.4</v>
      </c>
      <c r="K111" s="44"/>
      <c r="L111" s="1"/>
      <c r="M111" s="10" t="s">
        <v>47</v>
      </c>
      <c r="N111" s="1"/>
      <c r="O111" s="42" t="s">
        <v>48</v>
      </c>
      <c r="P111" s="42"/>
      <c r="Q111" s="1"/>
      <c r="R111" s="9">
        <v>0.57150000000000001</v>
      </c>
    </row>
    <row r="112" spans="2:18" x14ac:dyDescent="0.25">
      <c r="B112" s="44"/>
      <c r="C112" s="1"/>
      <c r="D112" s="10" t="s">
        <v>69</v>
      </c>
      <c r="E112" s="1"/>
      <c r="F112" s="42" t="s">
        <v>70</v>
      </c>
      <c r="G112" s="42"/>
      <c r="H112" s="1"/>
      <c r="I112" s="9">
        <v>1</v>
      </c>
      <c r="K112" s="44"/>
      <c r="L112" s="1"/>
      <c r="M112" s="10" t="s">
        <v>51</v>
      </c>
      <c r="N112" s="1"/>
      <c r="O112" s="39" t="s">
        <v>52</v>
      </c>
      <c r="P112" s="39"/>
      <c r="Q112" s="1"/>
      <c r="R112" s="9">
        <v>3</v>
      </c>
    </row>
    <row r="113" spans="2:18" x14ac:dyDescent="0.25">
      <c r="B113" s="44"/>
      <c r="C113" s="1"/>
      <c r="D113" s="10" t="s">
        <v>66</v>
      </c>
      <c r="E113" s="1"/>
      <c r="F113" s="42" t="s">
        <v>67</v>
      </c>
      <c r="G113" s="42"/>
      <c r="H113" s="1"/>
      <c r="I113" s="9">
        <v>0.1</v>
      </c>
      <c r="K113" s="44"/>
      <c r="L113" s="1"/>
      <c r="M113" s="10">
        <v>7414</v>
      </c>
      <c r="N113" s="1"/>
      <c r="O113" s="39" t="s">
        <v>97</v>
      </c>
      <c r="P113" s="39"/>
      <c r="Q113" s="1"/>
      <c r="R113" s="9">
        <v>1</v>
      </c>
    </row>
    <row r="114" spans="2:18" x14ac:dyDescent="0.25">
      <c r="B114" s="44"/>
      <c r="C114" s="1"/>
      <c r="D114" s="10" t="s">
        <v>37</v>
      </c>
      <c r="E114" s="1"/>
      <c r="F114" s="42" t="s">
        <v>38</v>
      </c>
      <c r="G114" s="42"/>
      <c r="H114" s="1"/>
      <c r="I114" s="9">
        <v>0.4</v>
      </c>
      <c r="K114" s="45"/>
      <c r="L114" s="1"/>
      <c r="M114" s="46" t="s">
        <v>59</v>
      </c>
      <c r="N114" s="46"/>
      <c r="O114" s="46"/>
      <c r="P114" s="46"/>
      <c r="Q114" s="1"/>
      <c r="R114" s="12">
        <f>SUM(R103:R113)</f>
        <v>12.8215</v>
      </c>
    </row>
    <row r="115" spans="2:18" x14ac:dyDescent="0.25">
      <c r="B115" s="44"/>
      <c r="C115" s="1"/>
      <c r="D115" s="10" t="s">
        <v>39</v>
      </c>
      <c r="E115" s="1"/>
      <c r="F115" s="42" t="s">
        <v>40</v>
      </c>
      <c r="G115" s="42"/>
      <c r="H115" s="1"/>
      <c r="I115" s="9">
        <v>0.4</v>
      </c>
      <c r="K115" s="17"/>
      <c r="L115" s="1"/>
      <c r="M115" s="18"/>
      <c r="N115" s="18"/>
      <c r="O115" s="18"/>
      <c r="P115" s="18"/>
      <c r="Q115" s="1"/>
      <c r="R115" s="19"/>
    </row>
    <row r="116" spans="2:18" x14ac:dyDescent="0.25">
      <c r="B116" s="44"/>
      <c r="C116" s="1"/>
      <c r="D116" s="10" t="s">
        <v>106</v>
      </c>
      <c r="E116" s="1"/>
      <c r="F116" s="42" t="s">
        <v>107</v>
      </c>
      <c r="G116" s="42"/>
      <c r="H116" s="1"/>
      <c r="I116" s="9">
        <v>1</v>
      </c>
      <c r="K116" s="43" t="s">
        <v>99</v>
      </c>
      <c r="L116" s="1"/>
      <c r="M116" s="40" t="s">
        <v>36</v>
      </c>
      <c r="N116" s="40"/>
      <c r="O116" s="40"/>
      <c r="P116" s="40"/>
      <c r="Q116" s="40"/>
      <c r="R116" s="40"/>
    </row>
    <row r="117" spans="2:18" x14ac:dyDescent="0.25">
      <c r="B117" s="44"/>
      <c r="C117" s="1"/>
      <c r="D117" s="10" t="s">
        <v>43</v>
      </c>
      <c r="E117" s="1"/>
      <c r="F117" s="42" t="s">
        <v>44</v>
      </c>
      <c r="G117" s="42"/>
      <c r="H117" s="1"/>
      <c r="I117" s="9">
        <v>1</v>
      </c>
      <c r="K117" s="44"/>
      <c r="L117" s="1"/>
      <c r="M117" s="10" t="s">
        <v>86</v>
      </c>
      <c r="N117" s="1"/>
      <c r="O117" s="41" t="s">
        <v>87</v>
      </c>
      <c r="P117" s="41"/>
      <c r="Q117" s="1"/>
      <c r="R117" s="9">
        <v>4</v>
      </c>
    </row>
    <row r="118" spans="2:18" x14ac:dyDescent="0.25">
      <c r="B118" s="44"/>
      <c r="C118" s="1"/>
      <c r="D118" s="10" t="s">
        <v>71</v>
      </c>
      <c r="E118" s="1"/>
      <c r="F118" s="42" t="s">
        <v>73</v>
      </c>
      <c r="G118" s="42"/>
      <c r="H118" s="1"/>
      <c r="I118" s="9">
        <v>0.6</v>
      </c>
      <c r="K118" s="44"/>
      <c r="L118" s="1"/>
      <c r="M118" s="10" t="s">
        <v>100</v>
      </c>
      <c r="N118" s="1"/>
      <c r="O118" s="42" t="s">
        <v>102</v>
      </c>
      <c r="P118" s="42"/>
      <c r="Q118" s="1"/>
      <c r="R118" s="9">
        <v>0.05</v>
      </c>
    </row>
    <row r="119" spans="2:18" x14ac:dyDescent="0.25">
      <c r="B119" s="44"/>
      <c r="C119" s="1"/>
      <c r="D119" s="10" t="s">
        <v>45</v>
      </c>
      <c r="E119" s="1"/>
      <c r="F119" s="42" t="s">
        <v>46</v>
      </c>
      <c r="G119" s="42"/>
      <c r="H119" s="1"/>
      <c r="I119" s="9">
        <v>0.6</v>
      </c>
      <c r="K119" s="44"/>
      <c r="L119" s="1"/>
      <c r="M119" s="10" t="s">
        <v>101</v>
      </c>
      <c r="N119" s="1"/>
      <c r="O119" s="42" t="s">
        <v>103</v>
      </c>
      <c r="P119" s="42"/>
      <c r="Q119" s="1"/>
      <c r="R119" s="9">
        <v>0.05</v>
      </c>
    </row>
    <row r="120" spans="2:18" x14ac:dyDescent="0.25">
      <c r="B120" s="44"/>
      <c r="C120" s="1"/>
      <c r="D120" s="10" t="s">
        <v>104</v>
      </c>
      <c r="E120" s="1"/>
      <c r="F120" s="42" t="s">
        <v>108</v>
      </c>
      <c r="G120" s="42"/>
      <c r="H120" s="1"/>
      <c r="I120" s="9">
        <v>0.5</v>
      </c>
      <c r="K120" s="44"/>
      <c r="L120" s="1"/>
      <c r="M120" s="10">
        <v>2202</v>
      </c>
      <c r="N120" s="1"/>
      <c r="O120" s="1" t="s">
        <v>70</v>
      </c>
      <c r="P120" s="1"/>
      <c r="Q120" s="1"/>
      <c r="R120" s="9">
        <v>1</v>
      </c>
    </row>
    <row r="121" spans="2:18" x14ac:dyDescent="0.25">
      <c r="B121" s="44"/>
      <c r="C121" s="1"/>
      <c r="D121" s="10" t="s">
        <v>47</v>
      </c>
      <c r="E121" s="1"/>
      <c r="F121" s="42" t="s">
        <v>48</v>
      </c>
      <c r="G121" s="42"/>
      <c r="H121" s="1"/>
      <c r="I121" s="9">
        <v>0.57150000000000001</v>
      </c>
      <c r="K121" s="44"/>
      <c r="L121" s="1"/>
      <c r="M121" s="10" t="s">
        <v>37</v>
      </c>
      <c r="N121" s="1"/>
      <c r="O121" s="42" t="s">
        <v>38</v>
      </c>
      <c r="P121" s="42"/>
      <c r="Q121" s="1"/>
      <c r="R121" s="9">
        <v>0.6</v>
      </c>
    </row>
    <row r="122" spans="2:18" x14ac:dyDescent="0.25">
      <c r="B122" s="44"/>
      <c r="C122" s="1"/>
      <c r="D122" s="10" t="s">
        <v>49</v>
      </c>
      <c r="E122" s="1"/>
      <c r="F122" s="42" t="s">
        <v>50</v>
      </c>
      <c r="G122" s="42"/>
      <c r="H122" s="1"/>
      <c r="I122" s="9">
        <v>1</v>
      </c>
      <c r="K122" s="44"/>
      <c r="L122" s="1"/>
      <c r="M122" s="10" t="s">
        <v>39</v>
      </c>
      <c r="N122" s="1"/>
      <c r="O122" s="42" t="s">
        <v>40</v>
      </c>
      <c r="P122" s="42"/>
      <c r="Q122" s="1"/>
      <c r="R122" s="9">
        <v>0.8</v>
      </c>
    </row>
    <row r="123" spans="2:18" x14ac:dyDescent="0.25">
      <c r="B123" s="44"/>
      <c r="C123" s="1"/>
      <c r="D123" s="10" t="s">
        <v>51</v>
      </c>
      <c r="E123" s="1"/>
      <c r="F123" s="42" t="s">
        <v>52</v>
      </c>
      <c r="G123" s="42"/>
      <c r="H123" s="1"/>
      <c r="I123" s="9">
        <v>13.857200000000001</v>
      </c>
      <c r="K123" s="44"/>
      <c r="L123" s="1"/>
      <c r="M123" s="10" t="s">
        <v>41</v>
      </c>
      <c r="N123" s="1"/>
      <c r="O123" s="42" t="s">
        <v>42</v>
      </c>
      <c r="P123" s="42"/>
      <c r="Q123" s="1"/>
      <c r="R123" s="9">
        <v>1</v>
      </c>
    </row>
    <row r="124" spans="2:18" x14ac:dyDescent="0.25">
      <c r="B124" s="45"/>
      <c r="C124" s="1"/>
      <c r="D124" s="46" t="s">
        <v>59</v>
      </c>
      <c r="E124" s="46"/>
      <c r="F124" s="46"/>
      <c r="G124" s="46"/>
      <c r="H124" s="1"/>
      <c r="I124" s="12">
        <f>SUM(I110:I123)</f>
        <v>22.428699999999999</v>
      </c>
      <c r="K124" s="44"/>
      <c r="L124" s="1"/>
      <c r="M124" s="10" t="s">
        <v>72</v>
      </c>
      <c r="N124" s="1"/>
      <c r="O124" s="42" t="s">
        <v>74</v>
      </c>
      <c r="P124" s="42"/>
      <c r="Q124" s="1"/>
      <c r="R124" s="9">
        <v>1</v>
      </c>
    </row>
    <row r="125" spans="2:18" x14ac:dyDescent="0.25">
      <c r="B125" s="17"/>
      <c r="C125" s="1"/>
      <c r="D125" s="18"/>
      <c r="E125" s="18"/>
      <c r="F125" s="18"/>
      <c r="G125" s="18"/>
      <c r="H125" s="1"/>
      <c r="I125" s="19"/>
      <c r="K125" s="44"/>
      <c r="L125" s="1"/>
      <c r="M125" s="10">
        <v>7115</v>
      </c>
      <c r="N125" s="1"/>
      <c r="O125" s="42" t="s">
        <v>46</v>
      </c>
      <c r="P125" s="42"/>
      <c r="Q125" s="1"/>
      <c r="R125" s="9">
        <v>0.2</v>
      </c>
    </row>
    <row r="126" spans="2:18" x14ac:dyDescent="0.25">
      <c r="B126" s="47" t="s">
        <v>61</v>
      </c>
      <c r="C126" s="1"/>
      <c r="D126" s="40" t="s">
        <v>36</v>
      </c>
      <c r="E126" s="40"/>
      <c r="F126" s="40"/>
      <c r="G126" s="40"/>
      <c r="H126" s="40"/>
      <c r="I126" s="40"/>
      <c r="K126" s="44"/>
      <c r="L126" s="1"/>
      <c r="M126" s="10" t="s">
        <v>47</v>
      </c>
      <c r="N126" s="1"/>
      <c r="O126" s="42" t="s">
        <v>48</v>
      </c>
      <c r="P126" s="42"/>
      <c r="Q126" s="1"/>
      <c r="R126" s="9">
        <v>0.57150000000000001</v>
      </c>
    </row>
    <row r="127" spans="2:18" x14ac:dyDescent="0.25">
      <c r="B127" s="48"/>
      <c r="C127" s="1"/>
      <c r="D127" s="10" t="s">
        <v>34</v>
      </c>
      <c r="E127" s="1"/>
      <c r="F127" s="42" t="s">
        <v>35</v>
      </c>
      <c r="G127" s="42"/>
      <c r="H127" s="1"/>
      <c r="I127" s="9">
        <v>0</v>
      </c>
      <c r="K127" s="44"/>
      <c r="L127" s="1"/>
      <c r="M127" s="10" t="s">
        <v>51</v>
      </c>
      <c r="N127" s="1"/>
      <c r="O127" s="39" t="s">
        <v>52</v>
      </c>
      <c r="P127" s="39"/>
      <c r="Q127" s="1"/>
      <c r="R127" s="9">
        <v>6</v>
      </c>
    </row>
    <row r="128" spans="2:18" x14ac:dyDescent="0.25">
      <c r="B128" s="48"/>
      <c r="C128" s="1"/>
      <c r="D128" s="10" t="s">
        <v>100</v>
      </c>
      <c r="E128" s="1"/>
      <c r="F128" s="42" t="s">
        <v>102</v>
      </c>
      <c r="G128" s="42"/>
      <c r="H128" s="1"/>
      <c r="I128" s="9">
        <v>0.05</v>
      </c>
      <c r="K128" s="45"/>
      <c r="L128" s="1"/>
      <c r="M128" s="46" t="s">
        <v>59</v>
      </c>
      <c r="N128" s="46"/>
      <c r="O128" s="46"/>
      <c r="P128" s="46"/>
      <c r="Q128" s="1"/>
      <c r="R128" s="12">
        <f>SUM(R117:R127)</f>
        <v>15.2715</v>
      </c>
    </row>
    <row r="129" spans="2:9" x14ac:dyDescent="0.25">
      <c r="B129" s="48"/>
      <c r="C129" s="1"/>
      <c r="D129" s="10" t="s">
        <v>101</v>
      </c>
      <c r="E129" s="1"/>
      <c r="F129" s="42" t="s">
        <v>103</v>
      </c>
      <c r="G129" s="42"/>
      <c r="H129" s="1"/>
      <c r="I129" s="9">
        <v>0.25</v>
      </c>
    </row>
    <row r="130" spans="2:9" x14ac:dyDescent="0.25">
      <c r="B130" s="48"/>
      <c r="C130" s="1"/>
      <c r="D130" s="10" t="s">
        <v>66</v>
      </c>
      <c r="E130" s="1"/>
      <c r="F130" s="36" t="s">
        <v>67</v>
      </c>
      <c r="G130" s="36"/>
      <c r="H130" s="1"/>
      <c r="I130" s="9">
        <v>0.1</v>
      </c>
    </row>
    <row r="131" spans="2:9" x14ac:dyDescent="0.25">
      <c r="B131" s="48"/>
      <c r="C131" s="1"/>
      <c r="D131" s="10" t="s">
        <v>37</v>
      </c>
      <c r="E131" s="1"/>
      <c r="F131" s="42" t="s">
        <v>38</v>
      </c>
      <c r="G131" s="42"/>
      <c r="H131" s="1"/>
      <c r="I131" s="9">
        <v>0.2</v>
      </c>
    </row>
    <row r="132" spans="2:9" x14ac:dyDescent="0.25">
      <c r="B132" s="48"/>
      <c r="C132" s="1"/>
      <c r="D132" s="10" t="s">
        <v>39</v>
      </c>
      <c r="E132" s="1"/>
      <c r="F132" s="42" t="s">
        <v>40</v>
      </c>
      <c r="G132" s="42"/>
      <c r="H132" s="1"/>
      <c r="I132" s="9">
        <v>0.2</v>
      </c>
    </row>
    <row r="133" spans="2:9" x14ac:dyDescent="0.25">
      <c r="B133" s="48"/>
      <c r="C133" s="1"/>
      <c r="D133" s="10" t="s">
        <v>41</v>
      </c>
      <c r="E133" s="1"/>
      <c r="F133" s="42" t="s">
        <v>42</v>
      </c>
      <c r="G133" s="42"/>
      <c r="H133" s="1"/>
      <c r="I133" s="9">
        <v>1</v>
      </c>
    </row>
    <row r="134" spans="2:9" x14ac:dyDescent="0.25">
      <c r="B134" s="48"/>
      <c r="C134" s="1"/>
      <c r="D134" s="10" t="s">
        <v>43</v>
      </c>
      <c r="E134" s="1"/>
      <c r="F134" s="42" t="s">
        <v>44</v>
      </c>
      <c r="G134" s="42"/>
      <c r="H134" s="1"/>
      <c r="I134" s="9">
        <v>1</v>
      </c>
    </row>
    <row r="135" spans="2:9" x14ac:dyDescent="0.25">
      <c r="B135" s="48"/>
      <c r="C135" s="1"/>
      <c r="D135" s="10" t="s">
        <v>45</v>
      </c>
      <c r="E135" s="1"/>
      <c r="F135" s="42" t="s">
        <v>46</v>
      </c>
      <c r="G135" s="42"/>
      <c r="H135" s="1"/>
      <c r="I135" s="9">
        <v>0.8</v>
      </c>
    </row>
    <row r="136" spans="2:9" x14ac:dyDescent="0.25">
      <c r="B136" s="48"/>
      <c r="C136" s="1"/>
      <c r="D136" s="10" t="s">
        <v>47</v>
      </c>
      <c r="E136" s="1"/>
      <c r="F136" s="42" t="s">
        <v>48</v>
      </c>
      <c r="G136" s="42"/>
      <c r="H136" s="1"/>
      <c r="I136" s="9">
        <v>0.57150000000000001</v>
      </c>
    </row>
    <row r="137" spans="2:9" x14ac:dyDescent="0.25">
      <c r="B137" s="48"/>
      <c r="C137" s="1"/>
      <c r="D137" s="10" t="s">
        <v>49</v>
      </c>
      <c r="E137" s="1"/>
      <c r="F137" s="42" t="s">
        <v>50</v>
      </c>
      <c r="G137" s="42"/>
      <c r="H137" s="1"/>
      <c r="I137" s="9">
        <v>2</v>
      </c>
    </row>
    <row r="138" spans="2:9" x14ac:dyDescent="0.25">
      <c r="B138" s="48"/>
      <c r="C138" s="1"/>
      <c r="D138" s="10" t="s">
        <v>51</v>
      </c>
      <c r="E138" s="1"/>
      <c r="F138" s="42" t="s">
        <v>52</v>
      </c>
      <c r="G138" s="42"/>
      <c r="H138" s="1"/>
      <c r="I138" s="9">
        <v>2.8572000000000002</v>
      </c>
    </row>
    <row r="139" spans="2:9" x14ac:dyDescent="0.25">
      <c r="B139" s="49"/>
      <c r="C139" s="1"/>
      <c r="D139" s="46" t="s">
        <v>59</v>
      </c>
      <c r="E139" s="46"/>
      <c r="F139" s="46"/>
      <c r="G139" s="46"/>
      <c r="H139" s="1"/>
      <c r="I139" s="12">
        <f>SUM(I127:I138)</f>
        <v>9.0287000000000006</v>
      </c>
    </row>
  </sheetData>
  <mergeCells count="287">
    <mergeCell ref="X16:Y16"/>
    <mergeCell ref="X21:Y21"/>
    <mergeCell ref="F17:G17"/>
    <mergeCell ref="O17:P17"/>
    <mergeCell ref="F18:G18"/>
    <mergeCell ref="O18:P18"/>
    <mergeCell ref="T19:T32"/>
    <mergeCell ref="V19:AA19"/>
    <mergeCell ref="X20:Y20"/>
    <mergeCell ref="X22:Y22"/>
    <mergeCell ref="X24:Y24"/>
    <mergeCell ref="X25:Y25"/>
    <mergeCell ref="X27:Y27"/>
    <mergeCell ref="X29:Y29"/>
    <mergeCell ref="F19:G19"/>
    <mergeCell ref="D20:G20"/>
    <mergeCell ref="K8:K20"/>
    <mergeCell ref="M20:P20"/>
    <mergeCell ref="K22:K33"/>
    <mergeCell ref="M22:R22"/>
    <mergeCell ref="O23:P23"/>
    <mergeCell ref="O24:P24"/>
    <mergeCell ref="O25:P25"/>
    <mergeCell ref="O26:P26"/>
    <mergeCell ref="D2:Y2"/>
    <mergeCell ref="D3:Y3"/>
    <mergeCell ref="B5:I5"/>
    <mergeCell ref="K5:R5"/>
    <mergeCell ref="T5:AA5"/>
    <mergeCell ref="F12:G12"/>
    <mergeCell ref="O12:P12"/>
    <mergeCell ref="X12:Y12"/>
    <mergeCell ref="B8:B20"/>
    <mergeCell ref="D8:I8"/>
    <mergeCell ref="M8:R8"/>
    <mergeCell ref="V8:AA8"/>
    <mergeCell ref="F9:G9"/>
    <mergeCell ref="O9:P9"/>
    <mergeCell ref="X9:Y9"/>
    <mergeCell ref="F10:G10"/>
    <mergeCell ref="T8:T17"/>
    <mergeCell ref="V17:Y17"/>
    <mergeCell ref="X18:Y18"/>
    <mergeCell ref="O10:P10"/>
    <mergeCell ref="X10:Y10"/>
    <mergeCell ref="F11:G11"/>
    <mergeCell ref="O11:P11"/>
    <mergeCell ref="X11:Y11"/>
    <mergeCell ref="O6:P6"/>
    <mergeCell ref="X6:Y6"/>
    <mergeCell ref="B22:B35"/>
    <mergeCell ref="D22:I22"/>
    <mergeCell ref="F23:G23"/>
    <mergeCell ref="F24:G24"/>
    <mergeCell ref="F25:G25"/>
    <mergeCell ref="F27:G27"/>
    <mergeCell ref="F28:G28"/>
    <mergeCell ref="F29:G29"/>
    <mergeCell ref="F31:G31"/>
    <mergeCell ref="F32:G32"/>
    <mergeCell ref="F33:G33"/>
    <mergeCell ref="F34:G34"/>
    <mergeCell ref="D35:G35"/>
    <mergeCell ref="F13:G13"/>
    <mergeCell ref="O13:P13"/>
    <mergeCell ref="X13:Y13"/>
    <mergeCell ref="F14:G14"/>
    <mergeCell ref="O14:P14"/>
    <mergeCell ref="X14:Y14"/>
    <mergeCell ref="F15:G15"/>
    <mergeCell ref="O15:P15"/>
    <mergeCell ref="X15:Y15"/>
    <mergeCell ref="F44:G44"/>
    <mergeCell ref="F45:G45"/>
    <mergeCell ref="F46:G46"/>
    <mergeCell ref="F47:G47"/>
    <mergeCell ref="F48:G48"/>
    <mergeCell ref="F49:G49"/>
    <mergeCell ref="F50:G50"/>
    <mergeCell ref="F51:G51"/>
    <mergeCell ref="F6:G6"/>
    <mergeCell ref="F16:G16"/>
    <mergeCell ref="F26:G26"/>
    <mergeCell ref="D52:G52"/>
    <mergeCell ref="B54:B69"/>
    <mergeCell ref="D54:I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B37:B52"/>
    <mergeCell ref="D37:I37"/>
    <mergeCell ref="F38:G38"/>
    <mergeCell ref="F39:G39"/>
    <mergeCell ref="F40:G40"/>
    <mergeCell ref="F41:G41"/>
    <mergeCell ref="F42:G42"/>
    <mergeCell ref="F43:G43"/>
    <mergeCell ref="F68:G68"/>
    <mergeCell ref="D69:G69"/>
    <mergeCell ref="B72:I72"/>
    <mergeCell ref="F73:G73"/>
    <mergeCell ref="B75:B90"/>
    <mergeCell ref="D75:I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86:G86"/>
    <mergeCell ref="F87:G87"/>
    <mergeCell ref="F88:G88"/>
    <mergeCell ref="F89:G89"/>
    <mergeCell ref="D90:G90"/>
    <mergeCell ref="D107:G107"/>
    <mergeCell ref="B109:B124"/>
    <mergeCell ref="D109:I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B92:B107"/>
    <mergeCell ref="D92:I92"/>
    <mergeCell ref="F93:G93"/>
    <mergeCell ref="F94:G94"/>
    <mergeCell ref="F95:G95"/>
    <mergeCell ref="F96:G96"/>
    <mergeCell ref="F97:G97"/>
    <mergeCell ref="F98:G98"/>
    <mergeCell ref="F123:G123"/>
    <mergeCell ref="D124:G124"/>
    <mergeCell ref="B126:B139"/>
    <mergeCell ref="D126:I126"/>
    <mergeCell ref="F127:G127"/>
    <mergeCell ref="F128:G128"/>
    <mergeCell ref="F129:G129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D139:G139"/>
    <mergeCell ref="O27:P27"/>
    <mergeCell ref="O28:P28"/>
    <mergeCell ref="O29:P29"/>
    <mergeCell ref="O30:P30"/>
    <mergeCell ref="O31:P31"/>
    <mergeCell ref="M33:P33"/>
    <mergeCell ref="O16:P16"/>
    <mergeCell ref="K36:K48"/>
    <mergeCell ref="M36:R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M48:P48"/>
    <mergeCell ref="K51:K63"/>
    <mergeCell ref="M51:R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M63:P63"/>
    <mergeCell ref="X30:Y30"/>
    <mergeCell ref="X31:Y31"/>
    <mergeCell ref="V32:Y32"/>
    <mergeCell ref="T34:T44"/>
    <mergeCell ref="V34:AA34"/>
    <mergeCell ref="X35:Y35"/>
    <mergeCell ref="X36:Y36"/>
    <mergeCell ref="X37:Y37"/>
    <mergeCell ref="X39:Y39"/>
    <mergeCell ref="X41:Y41"/>
    <mergeCell ref="X42:Y42"/>
    <mergeCell ref="X43:Y43"/>
    <mergeCell ref="V44:Y44"/>
    <mergeCell ref="T47:T58"/>
    <mergeCell ref="V47:AA47"/>
    <mergeCell ref="X48:Y48"/>
    <mergeCell ref="X49:Y49"/>
    <mergeCell ref="X50:Y50"/>
    <mergeCell ref="X51:Y51"/>
    <mergeCell ref="X52:Y52"/>
    <mergeCell ref="X54:Y54"/>
    <mergeCell ref="X55:Y55"/>
    <mergeCell ref="X56:Y56"/>
    <mergeCell ref="X57:Y57"/>
    <mergeCell ref="V58:Y58"/>
    <mergeCell ref="K72:R72"/>
    <mergeCell ref="O73:P73"/>
    <mergeCell ref="K75:K88"/>
    <mergeCell ref="M75:R75"/>
    <mergeCell ref="O76:P76"/>
    <mergeCell ref="O77:P77"/>
    <mergeCell ref="O78:P78"/>
    <mergeCell ref="O79:P79"/>
    <mergeCell ref="O81:P81"/>
    <mergeCell ref="O82:P82"/>
    <mergeCell ref="O84:P84"/>
    <mergeCell ref="O85:P85"/>
    <mergeCell ref="O86:P86"/>
    <mergeCell ref="O87:P87"/>
    <mergeCell ref="M88:P88"/>
    <mergeCell ref="K90:K100"/>
    <mergeCell ref="M90:R90"/>
    <mergeCell ref="O91:P91"/>
    <mergeCell ref="O92:P92"/>
    <mergeCell ref="O93:P93"/>
    <mergeCell ref="O94:P94"/>
    <mergeCell ref="O95:P95"/>
    <mergeCell ref="O96:P96"/>
    <mergeCell ref="O97:P97"/>
    <mergeCell ref="O98:P98"/>
    <mergeCell ref="O99:P99"/>
    <mergeCell ref="M100:P100"/>
    <mergeCell ref="K102:K114"/>
    <mergeCell ref="M102:R102"/>
    <mergeCell ref="O103:P103"/>
    <mergeCell ref="O104:P104"/>
    <mergeCell ref="O105:P105"/>
    <mergeCell ref="O106:P106"/>
    <mergeCell ref="O107:P107"/>
    <mergeCell ref="O109:P109"/>
    <mergeCell ref="O110:P110"/>
    <mergeCell ref="O111:P111"/>
    <mergeCell ref="O112:P112"/>
    <mergeCell ref="O113:P113"/>
    <mergeCell ref="M114:P114"/>
    <mergeCell ref="K116:K128"/>
    <mergeCell ref="M116:R116"/>
    <mergeCell ref="O117:P117"/>
    <mergeCell ref="O118:P118"/>
    <mergeCell ref="O119:P119"/>
    <mergeCell ref="O121:P121"/>
    <mergeCell ref="O122:P122"/>
    <mergeCell ref="O123:P123"/>
    <mergeCell ref="O124:P124"/>
    <mergeCell ref="O125:P125"/>
    <mergeCell ref="O126:P126"/>
    <mergeCell ref="O127:P127"/>
    <mergeCell ref="M128:P128"/>
  </mergeCells>
  <pageMargins left="0" right="0" top="0" bottom="0" header="0" footer="0"/>
  <pageSetup scale="57" orientation="landscape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2013-14 Non Instruct</vt:lpstr>
      <vt:lpstr>2014-15 Non Instruct</vt:lpstr>
      <vt:lpstr>2015-16 Non Instruct</vt:lpstr>
      <vt:lpstr>'2013-14 Non Instruct'!Print_Area</vt:lpstr>
    </vt:vector>
  </TitlesOfParts>
  <Company>PCSB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2016-05-10T16:49:00Z</cp:lastPrinted>
  <dcterms:created xsi:type="dcterms:W3CDTF">2016-05-03T14:41:52Z</dcterms:created>
  <dcterms:modified xsi:type="dcterms:W3CDTF">2016-05-10T16:49:01Z</dcterms:modified>
</cp:coreProperties>
</file>